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OneDrive - UNIVERSIDAD DE HUELVA\Escritorio\Proyectos\Proyecto I+D Junta Andalucía\Artículo SAGE OPEN\"/>
    </mc:Choice>
  </mc:AlternateContent>
  <bookViews>
    <workbookView xWindow="0" yWindow="0" windowWidth="19200" windowHeight="6470" firstSheet="1" activeTab="1"/>
  </bookViews>
  <sheets>
    <sheet name="Respuestas 1º ronda" sheetId="1" r:id="rId1"/>
    <sheet name="Respuestas 2º ronda" sheetId="3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G11" i="3" l="1"/>
  <c r="H11" i="3"/>
  <c r="I11" i="3"/>
  <c r="J11" i="3"/>
  <c r="K11" i="3"/>
  <c r="L11" i="3"/>
  <c r="M11" i="3"/>
  <c r="N11" i="3"/>
  <c r="O11" i="3"/>
  <c r="P11" i="3"/>
  <c r="Q11" i="3"/>
  <c r="R11" i="3"/>
  <c r="U11" i="3"/>
  <c r="V11" i="3"/>
  <c r="W11" i="3"/>
  <c r="X11" i="3"/>
  <c r="Y11" i="3"/>
  <c r="Z11" i="3"/>
  <c r="AA11" i="3"/>
  <c r="AB11" i="3"/>
  <c r="AC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F11" i="3"/>
  <c r="E11" i="3"/>
  <c r="AW12" i="3" l="1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C12" i="3"/>
  <c r="AB12" i="3"/>
  <c r="AA12" i="3"/>
  <c r="Z12" i="3"/>
  <c r="Y12" i="3"/>
  <c r="X12" i="3"/>
  <c r="W12" i="3"/>
  <c r="V12" i="3"/>
  <c r="U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F11" i="1" l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E11" i="1"/>
</calcChain>
</file>

<file path=xl/sharedStrings.xml><?xml version="1.0" encoding="utf-8"?>
<sst xmlns="http://schemas.openxmlformats.org/spreadsheetml/2006/main" count="168" uniqueCount="108">
  <si>
    <t>Marca temporal</t>
  </si>
  <si>
    <t>Vinculación profesional</t>
  </si>
  <si>
    <t xml:space="preserve">Área o ámbito profesional </t>
  </si>
  <si>
    <t>Crecimiento vegetativo</t>
  </si>
  <si>
    <t>Índice de envejecimiento</t>
  </si>
  <si>
    <t>Índice de dependencia de los mayores</t>
  </si>
  <si>
    <t>Saldo migratorio</t>
  </si>
  <si>
    <t>Población extranjera</t>
  </si>
  <si>
    <t>Movilidad poblacional</t>
  </si>
  <si>
    <t>Temporalidad laboral</t>
  </si>
  <si>
    <t>Temporalidad laboral femenina</t>
  </si>
  <si>
    <t>Empleo juvenil</t>
  </si>
  <si>
    <t>Empleo de la población extranjera</t>
  </si>
  <si>
    <t>Paro registrado por sexo</t>
  </si>
  <si>
    <t>Superávit o déficit del presupuesto corriente</t>
  </si>
  <si>
    <t>Densidad de población</t>
  </si>
  <si>
    <t>Cobertura de banda ancha</t>
  </si>
  <si>
    <t>Renta Neta Media declarada</t>
  </si>
  <si>
    <t>Diversidad de sectores productivos</t>
  </si>
  <si>
    <t>Índice de precios de vivienda en alquiler</t>
  </si>
  <si>
    <t>Consumo de agua</t>
  </si>
  <si>
    <t>Consumo de energía eléctrica</t>
  </si>
  <si>
    <t>Equipamientos sociales</t>
  </si>
  <si>
    <t>Recursos o equipamientos de Atención Primaria (AP)</t>
  </si>
  <si>
    <t>Presupuesto definitivo en Servicios Sociales por habitante y año</t>
  </si>
  <si>
    <t>Financiación total de los Servicios Sociales Comunitarios por habitante</t>
  </si>
  <si>
    <t>Financiación a partir de la aportación de las personas usuarias por habitante</t>
  </si>
  <si>
    <t>Gasto por prestaciones total por cada 1000 habitantes</t>
  </si>
  <si>
    <t>Gasto por prestaciones sin incluir las prestaciones de SAD por cada 1000 habitantes</t>
  </si>
  <si>
    <t>Gasto en prestaciones complementarias por cada 1000 habitantes</t>
  </si>
  <si>
    <t>Usuarios totales en relación a la población (tanto por mil)</t>
  </si>
  <si>
    <t>Usuarios sin incluir a los usuarios del SAD en relación a la población (tanto por mil)</t>
  </si>
  <si>
    <t>Usuarios de prestaciones complementarias en relación a la población (tanto por mil)</t>
  </si>
  <si>
    <t>Nº de trabajadores técnicos en los centros de servicios sociales desagregados por categoría en relación a la población (tanto por mil)</t>
  </si>
  <si>
    <t>Gasto en SAD en relación a la población (tanto por mil)</t>
  </si>
  <si>
    <t>Gasto en SAD en relación a la población con discapacidad y personas mayores (tanto por mil)</t>
  </si>
  <si>
    <t>Usuarios del SAD en relación a la población (tanto por mil)</t>
  </si>
  <si>
    <t>Usuarios del SAD en relación a la población con discapacidad y personas mayores (tanto por mil)</t>
  </si>
  <si>
    <t>Porcentaje de personas mayores de 65 años entre el total de personas usuarias</t>
  </si>
  <si>
    <t>Porcentaje de personas mayores de 65 años que son usuarias de los Servicios Sociales en relación al total de población mayor de 65 años</t>
  </si>
  <si>
    <t>Sector académico (universidad, investigación...)</t>
  </si>
  <si>
    <t>Universidad</t>
  </si>
  <si>
    <t>Sociología</t>
  </si>
  <si>
    <t>Sector institucional (político/instituciones públicas)</t>
  </si>
  <si>
    <t xml:space="preserve">servicios sociales </t>
  </si>
  <si>
    <t>Trabajadora social, Directora de servicios Sociales jubilada, Concejala de Política Social.</t>
  </si>
  <si>
    <t xml:space="preserve">Profesora Universidad </t>
  </si>
  <si>
    <t>Profesor universitario en el ambito de la Geografía Humana</t>
  </si>
  <si>
    <t>Sociosanitario</t>
  </si>
  <si>
    <t>Expertos</t>
  </si>
  <si>
    <t>moda</t>
  </si>
  <si>
    <t>Vulnerabilidad</t>
  </si>
  <si>
    <t>Resiliencia</t>
  </si>
  <si>
    <t>Crecimiento vegetativo: Nacimientos - Defunciones. (valoración 3,11, desviación 1,36)</t>
  </si>
  <si>
    <t>Índice de envejecimiento:   Porcentaje que representa la población mayor de 64 años sobre la población menor de 16 años a 1 de enero del año t. (valoración 4,67, desviación 0,5)</t>
  </si>
  <si>
    <t>Índice de dependencia de los mayores:  Cociente entre la población mayor de 64 entre la población de 16 a 64 años a 1 de enero del año t, expresado en tanto por cien.  (valoración 4,56, desviación 1,01)</t>
  </si>
  <si>
    <t>Saldo migratorio:  Inmigraciones -  Emigraciones. (valoración 3,33, desviación 1,22)</t>
  </si>
  <si>
    <t>Población extranjera:  Población extranjera/Total de población*100. (valoración 3,78, desviación 1,09)</t>
  </si>
  <si>
    <t>Movilidad poblacional:  Total de habitantes nacidos en otro municipio misma prov., otro municipio distinta prov y misma CCAA, otro municipio distinta CCAA, en el extranjero / total de población *100. (valoración 3,22, desviación 0,83)</t>
  </si>
  <si>
    <t>Temporalidad laboral:  Contratos temporales/ total de contratos *100. (valoración 4,22, desviación 0,83)</t>
  </si>
  <si>
    <t>Temporalidad laboral femenina:  Diferencia entre la tasa de temporalidad femenina y la masculina. (valoración 4,11, desviación 0,93)</t>
  </si>
  <si>
    <t>Empleo juvenil: Nº de contratos a personas menores de 30 años sobre el total de contratos*100. (valoración 3,89, desviación 0,93)</t>
  </si>
  <si>
    <t>Empleo de la población extranjera:  Nº de contratos a personas extranjeras/ total de personas extranjeras*100. (valoración 3,67, desviación 0,87)</t>
  </si>
  <si>
    <t>Tasa de paro por sexo y grupos de edad: Paro registrado/Total población en edad activa*100.  (valoración 3,78, desviación 0,83)</t>
  </si>
  <si>
    <t>Nuevo indicador: Nº de contratos registrados según tipo de jornada/Total de contratos*100.</t>
  </si>
  <si>
    <t>Nuevo indicador: Bienes inmuebles por antigüedad de las construcciones.</t>
  </si>
  <si>
    <t>Nuevo indicador: Bienes inmuebles según calidad constructiva (bienes inmuebles de baja calidad constructiva/ Total de bienes inmuebles*100.</t>
  </si>
  <si>
    <t>Superávit o déficit del presupuesto corriente:  Diferencia  entre el presupuesto liquidado de ingresos y el presupuesto liquidado de gastos.  (valoración 3,56, desviación 1,01)</t>
  </si>
  <si>
    <t>Densidad de población:  Habitantes por kilómetro cuadrado de territorio. (valoración 3,22, desviación 0,97)</t>
  </si>
  <si>
    <t>Cobertura de banda ancha: Ratio de hogares cubiertos con tecnología de banda ancha.  (valoración 3,33, desviación 0,87)</t>
  </si>
  <si>
    <t>Renta Neta Media declarada:  Cociente entre la renta neta total declarada y el número de declaraciones.  (valoración 4, desviación 0,71)</t>
  </si>
  <si>
    <t>Diversidad de sectores productivos:  Número de empresas inscritas en la seguridad social por sectores productivos (grandes grupos): agricultura, industria, construcción y servicios. (valoración 3,67, desviación 0,87)</t>
  </si>
  <si>
    <t>Índice de precios de vivienda en alquiler:  medición de la evolución de los precios de compraventa de las viviendas de precio libre, tanto nuevas como de segunda mano, a lo largo del tiempo. (valoración 3,89, desviación 0,93)</t>
  </si>
  <si>
    <t>Consumo de agua:  M3 medios diarios de agua consumido / número total de habitantes del municipio. (valoración 3, desviación 1)</t>
  </si>
  <si>
    <t>Consumo de energía eléctrica:  Megavatios por hora consumidos al año / número total de habitantes del municipio. (valoración 3,44, desviación 1,24)</t>
  </si>
  <si>
    <t xml:space="preserve">Nuevo indicador: Grado de urbanización y porcentaje de población según tipología de celda. </t>
  </si>
  <si>
    <t>Equipamientos sociales: Nº de centros de servicios sociales / población total*1000. (valoración 4,56, desviación 0,53)</t>
  </si>
  <si>
    <t>Recursos o equipamientos de Atención Primaria (AP): Total de recursos de AP /Total de población*1000. (valoración 4,78, desviación 0,44)</t>
  </si>
  <si>
    <t>Presupuesto definitivo en Servicios Sociales por habitante y año. (valoración 4,67, desviación 0,50)</t>
  </si>
  <si>
    <t>Financiación total de los Servicios Sociales Comunitarios por habitante: Euros totales de financiación de los SSSSCC/Población.    (valoración 4,67, desviación 0,50)</t>
  </si>
  <si>
    <t>Financiación a partir de la aportación de las personas usuarias por habitante: Aportación en euros de las personas usuarias/Total coste servicio*100.  (valoración 3,88, desviación 0,99)</t>
  </si>
  <si>
    <t>Gasto en prestaciones en relación a la población:  Total de gasto en el conjunto de prestaciones de los SSSS /Total población* 1000.  (valoración 4,67, desviación 0,50)</t>
  </si>
  <si>
    <t>Gasto por prestaciones sin incluir las prestaciones de SAD: Total de gasto en el conjunto de prestaciones de los SSSS, excluyendo la prestación del SAD /Total población*1000. (valoración 4,56, desviación 0,53)</t>
  </si>
  <si>
    <t>Gasto en prestaciones complementarias: Total de gasto en el conjunto de prestaciones consideradas complementarias /Total población* 1000. (valoración 4,33, desviación 0,71)</t>
  </si>
  <si>
    <t>Usuarios totales en relación a la población:  Nº de personas usuarias del total de prestaciones de servicios sociales comunitarios /Total población*1000. habitantes  (valoración 4,22, desviación 0,67)</t>
  </si>
  <si>
    <t>Usuarios sin incluir a los usuarios del SAD en relación a la población: Nº de personas usuarias del total de prestaciones (excluyendo el SAD)/Total población*1000. (valoración 4,00, desviación 0,53)</t>
  </si>
  <si>
    <t>Usuarios de prestaciones complementarias en relación a la población: Nº de personas usuarias de prestaciones complementarias /Total población*1000. (valoración 4, desviación 0,50)</t>
  </si>
  <si>
    <t>Nº de trabajadores técnicos en los centros de servicios sociales desagregados por categoría en relación a la población: Nº de trabajadores/as sociales por cada mil habitantes; Nº de psicólogos por cada mil habitantes; Nº de educadores sociales por cada mil habitantes. (valoración 4,22, desviación 0,83)</t>
  </si>
  <si>
    <t>Gasto en SAD en relación a la población total (tanto por mil) (valoración 4,25, desviación 0,71)</t>
  </si>
  <si>
    <t>Gasto en SAD en relación a la población mayor de 65 años y/o con discapacidad. (tanto por mil)  (valoración 4,44, desviación 0,73)</t>
  </si>
  <si>
    <t>Usuarios del SAD en relación a la población:  Nº de personas usuarias del SAD /total de población*1000. (valoración 4,11, desviación 0,60)</t>
  </si>
  <si>
    <t>Usuarios del SAD en relación a la población con discapacidad y personas mayores: Nº de personas usuarias del SAD/ Total población mayor de 65 años y/o con discapacidad. (valoración 4,33, desviación 0,71)</t>
  </si>
  <si>
    <t>Porcentaje de usuarios mayores de 65 años:  Nº de personas mayores de 65 años usuarias de SSSS / total de personas usuarias*100. (valoración 4, desviación 1,22)</t>
  </si>
  <si>
    <t>Porcentaje de personas mayores de 65 años que son usuarias de los Servicios Sociales en relación al total de población mayor de 65 años.   (valoración 4,22, desviación 0,97)</t>
  </si>
  <si>
    <t>Demografía</t>
  </si>
  <si>
    <t>Servicios sociosanitarios - médico</t>
  </si>
  <si>
    <t>Profesora Departamento Sociología</t>
  </si>
  <si>
    <t>Catedrático de Geografía Humana</t>
  </si>
  <si>
    <t>sociologia ambiental</t>
  </si>
  <si>
    <t xml:space="preserve">Profesora titular de sociología </t>
  </si>
  <si>
    <t>Trabajadora Social desde 1979 a 2021/ Directora del Servicio de Infancia y Familia/ Socióloga/ Concejala de Polítia social Espartinas 2019/2022</t>
  </si>
  <si>
    <t xml:space="preserve">Servicios Sociales </t>
  </si>
  <si>
    <t>Amenaza</t>
  </si>
  <si>
    <t>SUMA</t>
  </si>
  <si>
    <t>MODA</t>
  </si>
  <si>
    <t>V</t>
  </si>
  <si>
    <t>A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</si>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</sst>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\ h:mm:ss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/>
    <xf numFmtId="164" fontId="2" fillId="0" borderId="0" xfId="0" applyNumberFormat="1" applyFont="1" applyAlignment="1"/>
    <xf numFmtId="0" fontId="2" fillId="0" borderId="0" xfId="0" applyFont="1" applyAlignment="1"/>
    <xf numFmtId="0" fontId="3" fillId="0" borderId="0" xfId="0" applyFont="1" applyAlignment="1"/>
    <xf numFmtId="0" fontId="2" fillId="2" borderId="0" xfId="0" applyFont="1" applyFill="1"/>
    <xf numFmtId="0" fontId="2" fillId="2" borderId="0" xfId="0" applyFont="1" applyFill="1" applyAlignment="1"/>
    <xf numFmtId="0" fontId="4" fillId="0" borderId="0" xfId="0" applyFont="1"/>
    <xf numFmtId="0" fontId="4" fillId="0" borderId="0" xfId="0" applyFont="1" applyAlignment="1"/>
    <xf numFmtId="0" fontId="2" fillId="0" borderId="0" xfId="0" applyFont="1" applyFill="1"/>
    <xf numFmtId="0" fontId="4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984E0"/>
      <color rgb="FFFF7005"/>
      <color rgb="FFC5AC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DOCUMENTOS%20ELENA\PUBLICACIONES\HUELVA_paidi\Datos_expertos%209_primera%20ron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>
        <row r="2">
          <cell r="A2" t="str">
            <v>vulnerabilidad</v>
          </cell>
          <cell r="E2">
            <v>3.1111111111111112</v>
          </cell>
          <cell r="F2">
            <v>1.3642254619787415</v>
          </cell>
        </row>
        <row r="3">
          <cell r="E3">
            <v>4.6666666666666661</v>
          </cell>
          <cell r="F3">
            <v>0.5</v>
          </cell>
        </row>
        <row r="4">
          <cell r="E4">
            <v>4.5555555555555554</v>
          </cell>
          <cell r="F4">
            <v>1.0137937550497031</v>
          </cell>
        </row>
        <row r="5">
          <cell r="E5">
            <v>3.3333333333333339</v>
          </cell>
          <cell r="F5">
            <v>1.2247448713915889</v>
          </cell>
        </row>
        <row r="6">
          <cell r="E6">
            <v>3.7777777777777777</v>
          </cell>
          <cell r="F6">
            <v>1.0929064207170001</v>
          </cell>
        </row>
        <row r="7">
          <cell r="E7">
            <v>3.2222222222222228</v>
          </cell>
          <cell r="F7">
            <v>0.83333333333333337</v>
          </cell>
        </row>
        <row r="8">
          <cell r="E8">
            <v>4.2222222222222223</v>
          </cell>
          <cell r="F8">
            <v>0.83333333333333337</v>
          </cell>
        </row>
        <row r="9">
          <cell r="E9">
            <v>4.1111111111111107</v>
          </cell>
          <cell r="F9">
            <v>0.92796072713833699</v>
          </cell>
        </row>
        <row r="10">
          <cell r="E10">
            <v>3.8888888888888888</v>
          </cell>
          <cell r="F10">
            <v>0.9279607271383371</v>
          </cell>
        </row>
        <row r="11">
          <cell r="E11">
            <v>3.6666666666666665</v>
          </cell>
          <cell r="F11">
            <v>0.8660254037844386</v>
          </cell>
        </row>
        <row r="12">
          <cell r="E12">
            <v>3.7777777777777777</v>
          </cell>
          <cell r="F12">
            <v>0.83333333333333337</v>
          </cell>
        </row>
        <row r="13">
          <cell r="A13" t="str">
            <v>amenaza</v>
          </cell>
          <cell r="E13">
            <v>3.5555555555555554</v>
          </cell>
          <cell r="F13">
            <v>1.0137937550497031</v>
          </cell>
        </row>
        <row r="14">
          <cell r="E14">
            <v>3.2222222222222223</v>
          </cell>
          <cell r="F14">
            <v>0.97182531580755016</v>
          </cell>
        </row>
        <row r="15">
          <cell r="E15">
            <v>3.3333333333333335</v>
          </cell>
          <cell r="F15">
            <v>0.8660254037844386</v>
          </cell>
        </row>
        <row r="16">
          <cell r="E16">
            <v>4</v>
          </cell>
          <cell r="F16">
            <v>0.70710678118654757</v>
          </cell>
        </row>
        <row r="17">
          <cell r="E17">
            <v>3.6666666666666661</v>
          </cell>
          <cell r="F17">
            <v>0.8660254037844386</v>
          </cell>
        </row>
        <row r="18">
          <cell r="E18">
            <v>3.8888888888888897</v>
          </cell>
          <cell r="F18">
            <v>0.92796072713833722</v>
          </cell>
        </row>
        <row r="19">
          <cell r="E19">
            <v>3</v>
          </cell>
          <cell r="F19">
            <v>0.99999999999999989</v>
          </cell>
        </row>
        <row r="20">
          <cell r="E20">
            <v>3.4444444444444446</v>
          </cell>
          <cell r="F20">
            <v>1.2360330811826103</v>
          </cell>
        </row>
        <row r="21">
          <cell r="A21" t="str">
            <v>resiliencia</v>
          </cell>
          <cell r="E21">
            <v>4.5555555555555554</v>
          </cell>
          <cell r="F21">
            <v>0.52704627669472981</v>
          </cell>
        </row>
        <row r="22">
          <cell r="E22">
            <v>4.7777777777777777</v>
          </cell>
          <cell r="F22">
            <v>0.44095855184409838</v>
          </cell>
        </row>
        <row r="23">
          <cell r="E23">
            <v>4.666666666666667</v>
          </cell>
          <cell r="F23">
            <v>0.49999999999999994</v>
          </cell>
        </row>
        <row r="24">
          <cell r="E24">
            <v>4.666666666666667</v>
          </cell>
          <cell r="F24">
            <v>0.49999999999999994</v>
          </cell>
        </row>
        <row r="25">
          <cell r="E25">
            <v>3.875</v>
          </cell>
          <cell r="F25">
            <v>0.99103120896511498</v>
          </cell>
        </row>
        <row r="26">
          <cell r="E26">
            <v>4.666666666666667</v>
          </cell>
          <cell r="F26">
            <v>0.49999999999999994</v>
          </cell>
        </row>
        <row r="27">
          <cell r="E27">
            <v>4.5555555555555554</v>
          </cell>
          <cell r="F27">
            <v>0.52704627669472981</v>
          </cell>
        </row>
        <row r="28">
          <cell r="E28">
            <v>4.333333333333333</v>
          </cell>
          <cell r="F28">
            <v>0.70710678118654746</v>
          </cell>
        </row>
        <row r="29">
          <cell r="E29">
            <v>4.2222222222222232</v>
          </cell>
          <cell r="F29">
            <v>0.66666666666666674</v>
          </cell>
        </row>
        <row r="30">
          <cell r="E30">
            <v>4</v>
          </cell>
          <cell r="F30">
            <v>0.5345224838248489</v>
          </cell>
        </row>
        <row r="31">
          <cell r="E31">
            <v>4</v>
          </cell>
          <cell r="F31">
            <v>0.5</v>
          </cell>
        </row>
        <row r="32">
          <cell r="E32">
            <v>4.2222222222222223</v>
          </cell>
          <cell r="F32">
            <v>0.83333333333333337</v>
          </cell>
        </row>
        <row r="33">
          <cell r="E33">
            <v>4.25</v>
          </cell>
          <cell r="F33">
            <v>0.70710678118654757</v>
          </cell>
        </row>
        <row r="34">
          <cell r="E34">
            <v>4.4444444444444438</v>
          </cell>
          <cell r="F34">
            <v>0.7264831572567787</v>
          </cell>
        </row>
        <row r="35">
          <cell r="E35">
            <v>4.1111111111111116</v>
          </cell>
          <cell r="F35">
            <v>0.60092521257733178</v>
          </cell>
        </row>
        <row r="36">
          <cell r="E36">
            <v>4.333333333333333</v>
          </cell>
          <cell r="F36">
            <v>0.70710678118654746</v>
          </cell>
        </row>
        <row r="37">
          <cell r="E37">
            <v>4</v>
          </cell>
          <cell r="F37">
            <v>1.2247448713915889</v>
          </cell>
        </row>
        <row r="38">
          <cell r="E38">
            <v>4.2222222222222223</v>
          </cell>
          <cell r="F38">
            <v>0.97182531580755005</v>
          </cell>
        </row>
      </sheetData>
      <sheetData sheetId="1">
        <row r="2">
          <cell r="B2">
            <v>3</v>
          </cell>
          <cell r="C2">
            <v>1.1180339887498947</v>
          </cell>
        </row>
        <row r="3">
          <cell r="B3">
            <v>4.2222222222222223</v>
          </cell>
          <cell r="C3">
            <v>1.0929064207170003</v>
          </cell>
        </row>
        <row r="4">
          <cell r="B4">
            <v>4.5</v>
          </cell>
          <cell r="C4">
            <v>0.53452248382484868</v>
          </cell>
        </row>
        <row r="5">
          <cell r="B5">
            <v>3</v>
          </cell>
          <cell r="C5">
            <v>1.2247448713915889</v>
          </cell>
        </row>
        <row r="6">
          <cell r="B6">
            <v>3.8888888888888893</v>
          </cell>
          <cell r="C6">
            <v>0.92796072713833699</v>
          </cell>
        </row>
        <row r="7">
          <cell r="B7">
            <v>2.7777777777777777</v>
          </cell>
          <cell r="C7">
            <v>0.66666666666666663</v>
          </cell>
        </row>
        <row r="8">
          <cell r="B8">
            <v>4.333333333333333</v>
          </cell>
          <cell r="C8">
            <v>1</v>
          </cell>
        </row>
        <row r="9">
          <cell r="B9">
            <v>3.8888888888888888</v>
          </cell>
          <cell r="C9">
            <v>0.92796072713833699</v>
          </cell>
        </row>
        <row r="10">
          <cell r="B10">
            <v>3.2222222222222223</v>
          </cell>
          <cell r="C10">
            <v>1.4813657362192649</v>
          </cell>
        </row>
        <row r="11">
          <cell r="B11">
            <v>3.5555555555555554</v>
          </cell>
          <cell r="C11">
            <v>1.2360330811826103</v>
          </cell>
        </row>
        <row r="12">
          <cell r="B12">
            <v>3.6666666666666665</v>
          </cell>
          <cell r="C12">
            <v>1.1180339887498949</v>
          </cell>
        </row>
        <row r="13">
          <cell r="B13">
            <v>3.3333333333333335</v>
          </cell>
          <cell r="C13">
            <v>0.70710678118654757</v>
          </cell>
        </row>
        <row r="14">
          <cell r="B14">
            <v>3</v>
          </cell>
          <cell r="C14">
            <v>0.8660254037844386</v>
          </cell>
        </row>
        <row r="15">
          <cell r="B15">
            <v>3.1111111111111112</v>
          </cell>
          <cell r="C15">
            <v>0.78173595997057166</v>
          </cell>
        </row>
        <row r="16">
          <cell r="B16">
            <v>4.333333333333333</v>
          </cell>
          <cell r="C16">
            <v>0.70710678118654746</v>
          </cell>
        </row>
        <row r="17">
          <cell r="B17">
            <v>3.4444444444444446</v>
          </cell>
          <cell r="C17">
            <v>0.72648315725677892</v>
          </cell>
        </row>
        <row r="18">
          <cell r="B18">
            <v>3.8888888888888884</v>
          </cell>
          <cell r="C18">
            <v>0.78173595997057155</v>
          </cell>
        </row>
        <row r="19">
          <cell r="B19">
            <v>3</v>
          </cell>
          <cell r="C19">
            <v>0.70710678118654757</v>
          </cell>
        </row>
        <row r="20">
          <cell r="B20">
            <v>3.6666666666666665</v>
          </cell>
          <cell r="C20">
            <v>0.8660254037844386</v>
          </cell>
        </row>
        <row r="21">
          <cell r="B21">
            <v>4.8888888888888893</v>
          </cell>
          <cell r="C21">
            <v>0.33333333333333331</v>
          </cell>
        </row>
        <row r="22">
          <cell r="B22">
            <v>5</v>
          </cell>
          <cell r="C22">
            <v>0</v>
          </cell>
        </row>
        <row r="23">
          <cell r="B23">
            <v>4.8888888888888893</v>
          </cell>
          <cell r="C23">
            <v>0.33333333333333337</v>
          </cell>
        </row>
        <row r="24">
          <cell r="B24">
            <v>4.8888888888888893</v>
          </cell>
          <cell r="C24">
            <v>0.33333333333333331</v>
          </cell>
        </row>
        <row r="25">
          <cell r="B25">
            <v>3.4444444444444446</v>
          </cell>
          <cell r="C25">
            <v>0.88191710368819676</v>
          </cell>
        </row>
        <row r="26">
          <cell r="B26">
            <v>4.6666666666666661</v>
          </cell>
          <cell r="C26">
            <v>0.5</v>
          </cell>
        </row>
        <row r="27">
          <cell r="B27">
            <v>4.666666666666667</v>
          </cell>
          <cell r="C27">
            <v>0.49999999999999989</v>
          </cell>
        </row>
        <row r="28">
          <cell r="B28">
            <v>4.666666666666667</v>
          </cell>
          <cell r="C28">
            <v>0.49999999999999994</v>
          </cell>
        </row>
        <row r="29">
          <cell r="B29">
            <v>4.6666666666666661</v>
          </cell>
          <cell r="C29">
            <v>0.5</v>
          </cell>
        </row>
        <row r="30">
          <cell r="B30">
            <v>4.2222222222222232</v>
          </cell>
          <cell r="C30">
            <v>0.44095855184409855</v>
          </cell>
        </row>
        <row r="31">
          <cell r="B31">
            <v>4.1111111111111107</v>
          </cell>
          <cell r="C31">
            <v>0.33333333333333337</v>
          </cell>
        </row>
        <row r="32">
          <cell r="B32">
            <v>4.666666666666667</v>
          </cell>
          <cell r="C32">
            <v>0.49999999999999994</v>
          </cell>
        </row>
        <row r="33">
          <cell r="B33">
            <v>4.4444444444444446</v>
          </cell>
          <cell r="C33">
            <v>0.52704627669472981</v>
          </cell>
        </row>
        <row r="34">
          <cell r="B34">
            <v>4.666666666666667</v>
          </cell>
          <cell r="C34">
            <v>0.49999999999999994</v>
          </cell>
        </row>
        <row r="35">
          <cell r="B35">
            <v>4.333333333333333</v>
          </cell>
          <cell r="C35">
            <v>0.49999999999999994</v>
          </cell>
        </row>
        <row r="36">
          <cell r="B36">
            <v>4.4444444444444446</v>
          </cell>
          <cell r="C36">
            <v>0.5270462766947297</v>
          </cell>
        </row>
        <row r="37">
          <cell r="B37">
            <v>4.333333333333333</v>
          </cell>
          <cell r="C37">
            <v>0.49999999999999994</v>
          </cell>
        </row>
        <row r="38">
          <cell r="B38">
            <v>4.5555555555555554</v>
          </cell>
          <cell r="C38">
            <v>0.52704627669472992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O11"/>
  <sheetViews>
    <sheetView workbookViewId="0">
      <pane ySplit="1" topLeftCell="A2" activePane="bottomLeft" state="frozen"/>
      <selection pane="bottomLeft" activeCell="C19" sqref="C19"/>
    </sheetView>
  </sheetViews>
  <sheetFormatPr baseColWidth="10" defaultColWidth="12.54296875" defaultRowHeight="15.75" customHeight="1" x14ac:dyDescent="0.25"/>
  <cols>
    <col min="1" max="47" width="18.81640625" customWidth="1"/>
  </cols>
  <sheetData>
    <row r="1" spans="1:41" ht="12.5" x14ac:dyDescent="0.25">
      <c r="A1" s="1" t="s">
        <v>0</v>
      </c>
      <c r="B1" s="1" t="s">
        <v>1</v>
      </c>
      <c r="C1" s="1" t="s">
        <v>2</v>
      </c>
      <c r="D1" s="1" t="s">
        <v>49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</row>
    <row r="2" spans="1:41" ht="12.5" x14ac:dyDescent="0.25">
      <c r="A2" s="2">
        <v>44743.898440219906</v>
      </c>
      <c r="B2" s="3" t="s">
        <v>40</v>
      </c>
      <c r="C2" s="3" t="s">
        <v>41</v>
      </c>
      <c r="D2" s="3">
        <v>1</v>
      </c>
      <c r="E2" s="3">
        <v>3</v>
      </c>
      <c r="F2" s="3">
        <v>5</v>
      </c>
      <c r="G2" s="3">
        <v>5</v>
      </c>
      <c r="H2" s="3">
        <v>3</v>
      </c>
      <c r="I2" s="3">
        <v>3</v>
      </c>
      <c r="J2" s="3">
        <v>3</v>
      </c>
      <c r="K2" s="3">
        <v>4</v>
      </c>
      <c r="L2" s="3">
        <v>4</v>
      </c>
      <c r="M2" s="3">
        <v>4</v>
      </c>
      <c r="N2" s="3">
        <v>4</v>
      </c>
      <c r="O2" s="3">
        <v>3</v>
      </c>
      <c r="P2" s="3">
        <v>3</v>
      </c>
      <c r="Q2" s="3">
        <v>3</v>
      </c>
      <c r="R2" s="3">
        <v>4</v>
      </c>
      <c r="S2" s="3">
        <v>4</v>
      </c>
      <c r="T2" s="3">
        <v>4</v>
      </c>
      <c r="U2" s="3">
        <v>4</v>
      </c>
      <c r="V2" s="3">
        <v>4</v>
      </c>
      <c r="W2" s="3">
        <v>4</v>
      </c>
      <c r="X2" s="3">
        <v>4</v>
      </c>
      <c r="Y2" s="3">
        <v>4</v>
      </c>
      <c r="Z2" s="3">
        <v>4</v>
      </c>
      <c r="AA2" s="3">
        <v>4</v>
      </c>
      <c r="AB2" s="3">
        <v>4</v>
      </c>
      <c r="AC2" s="3">
        <v>4</v>
      </c>
      <c r="AD2" s="3">
        <v>4</v>
      </c>
      <c r="AE2" s="3">
        <v>4</v>
      </c>
      <c r="AF2" s="3">
        <v>4</v>
      </c>
      <c r="AG2" s="3">
        <v>4</v>
      </c>
      <c r="AH2" s="3">
        <v>4</v>
      </c>
      <c r="AI2" s="3">
        <v>4</v>
      </c>
      <c r="AJ2" s="3">
        <v>4</v>
      </c>
      <c r="AK2" s="3">
        <v>4</v>
      </c>
      <c r="AL2" s="3">
        <v>4</v>
      </c>
      <c r="AM2" s="3">
        <v>4</v>
      </c>
      <c r="AN2" s="3">
        <v>4</v>
      </c>
      <c r="AO2" s="3">
        <v>4</v>
      </c>
    </row>
    <row r="3" spans="1:41" ht="12.5" x14ac:dyDescent="0.25">
      <c r="A3" s="2">
        <v>44746.481127314815</v>
      </c>
      <c r="B3" s="3" t="s">
        <v>40</v>
      </c>
      <c r="C3" s="3" t="s">
        <v>42</v>
      </c>
      <c r="D3" s="3">
        <v>2</v>
      </c>
      <c r="E3" s="3">
        <v>1</v>
      </c>
      <c r="F3" s="3">
        <v>5</v>
      </c>
      <c r="G3" s="3">
        <v>2</v>
      </c>
      <c r="H3" s="3">
        <v>2</v>
      </c>
      <c r="I3" s="3">
        <v>5</v>
      </c>
      <c r="J3" s="3">
        <v>5</v>
      </c>
      <c r="K3" s="3">
        <v>5</v>
      </c>
      <c r="L3" s="3">
        <v>5</v>
      </c>
      <c r="M3" s="3">
        <v>5</v>
      </c>
      <c r="N3" s="3">
        <v>5</v>
      </c>
      <c r="O3" s="3">
        <v>5</v>
      </c>
      <c r="P3" s="3">
        <v>4</v>
      </c>
      <c r="Q3" s="3">
        <v>2</v>
      </c>
      <c r="R3" s="3">
        <v>5</v>
      </c>
      <c r="S3" s="3">
        <v>5</v>
      </c>
      <c r="T3" s="3">
        <v>4</v>
      </c>
      <c r="U3" s="3">
        <v>5</v>
      </c>
      <c r="V3" s="3">
        <v>1</v>
      </c>
      <c r="W3" s="3">
        <v>1</v>
      </c>
      <c r="X3" s="3">
        <v>5</v>
      </c>
      <c r="Y3" s="3">
        <v>5</v>
      </c>
      <c r="Z3" s="3">
        <v>5</v>
      </c>
      <c r="AA3" s="3">
        <v>5</v>
      </c>
      <c r="AB3" s="3">
        <v>5</v>
      </c>
      <c r="AC3" s="3">
        <v>5</v>
      </c>
      <c r="AD3" s="3">
        <v>5</v>
      </c>
      <c r="AE3" s="3">
        <v>5</v>
      </c>
      <c r="AF3" s="3">
        <v>5</v>
      </c>
      <c r="AG3" s="3">
        <v>5</v>
      </c>
      <c r="AH3" s="3">
        <v>5</v>
      </c>
      <c r="AI3" s="3">
        <v>5</v>
      </c>
      <c r="AJ3" s="3">
        <v>5</v>
      </c>
      <c r="AK3" s="3">
        <v>5</v>
      </c>
      <c r="AL3" s="3">
        <v>5</v>
      </c>
      <c r="AM3" s="3">
        <v>5</v>
      </c>
      <c r="AN3" s="3">
        <v>5</v>
      </c>
      <c r="AO3" s="3">
        <v>5</v>
      </c>
    </row>
    <row r="4" spans="1:41" ht="12.5" x14ac:dyDescent="0.25">
      <c r="A4" s="2">
        <v>44747.36693167824</v>
      </c>
      <c r="B4" s="3" t="s">
        <v>43</v>
      </c>
      <c r="C4" s="3" t="s">
        <v>44</v>
      </c>
      <c r="D4" s="3">
        <v>3</v>
      </c>
      <c r="E4" s="3">
        <v>2</v>
      </c>
      <c r="F4" s="3">
        <v>4</v>
      </c>
      <c r="G4" s="3">
        <v>5</v>
      </c>
      <c r="H4" s="3">
        <v>4</v>
      </c>
      <c r="I4" s="3">
        <v>4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</v>
      </c>
      <c r="U4" s="3">
        <v>4</v>
      </c>
      <c r="V4" s="3">
        <v>3</v>
      </c>
      <c r="W4" s="3">
        <v>4</v>
      </c>
      <c r="X4" s="3">
        <v>4</v>
      </c>
      <c r="Y4" s="3">
        <v>5</v>
      </c>
      <c r="Z4" s="3">
        <v>5</v>
      </c>
      <c r="AA4" s="3">
        <v>5</v>
      </c>
      <c r="AB4" s="3">
        <v>5</v>
      </c>
      <c r="AC4" s="3">
        <v>5</v>
      </c>
      <c r="AD4" s="3">
        <v>5</v>
      </c>
      <c r="AE4" s="3">
        <v>5</v>
      </c>
      <c r="AF4" s="3">
        <v>4</v>
      </c>
      <c r="AG4" s="3">
        <v>4</v>
      </c>
      <c r="AH4" s="3">
        <v>4</v>
      </c>
      <c r="AI4" s="3">
        <v>4</v>
      </c>
      <c r="AJ4" s="3">
        <v>4</v>
      </c>
      <c r="AK4" s="3">
        <v>4</v>
      </c>
      <c r="AL4" s="3">
        <v>4</v>
      </c>
      <c r="AM4" s="3">
        <v>4</v>
      </c>
      <c r="AN4" s="3">
        <v>4</v>
      </c>
      <c r="AO4" s="3">
        <v>4</v>
      </c>
    </row>
    <row r="5" spans="1:41" ht="12.5" x14ac:dyDescent="0.25">
      <c r="A5" s="2">
        <v>44747.521320694446</v>
      </c>
      <c r="B5" s="3" t="s">
        <v>40</v>
      </c>
      <c r="C5" s="3" t="s">
        <v>42</v>
      </c>
      <c r="D5" s="3">
        <v>4</v>
      </c>
      <c r="E5" s="3">
        <v>3</v>
      </c>
      <c r="F5" s="3">
        <v>5</v>
      </c>
      <c r="G5" s="3">
        <v>5</v>
      </c>
      <c r="H5" s="3">
        <v>5</v>
      </c>
      <c r="I5" s="3">
        <v>5</v>
      </c>
      <c r="J5" s="3">
        <v>3</v>
      </c>
      <c r="K5" s="3">
        <v>5</v>
      </c>
      <c r="L5" s="3">
        <v>5</v>
      </c>
      <c r="M5" s="3">
        <v>5</v>
      </c>
      <c r="N5" s="3">
        <v>5</v>
      </c>
      <c r="O5" s="3">
        <v>4</v>
      </c>
      <c r="P5" s="3">
        <v>2</v>
      </c>
      <c r="Q5" s="3">
        <v>2</v>
      </c>
      <c r="R5" s="3">
        <v>3</v>
      </c>
      <c r="S5" s="3">
        <v>4</v>
      </c>
      <c r="T5" s="3">
        <v>4</v>
      </c>
      <c r="U5" s="3">
        <v>4</v>
      </c>
      <c r="V5" s="3">
        <v>3</v>
      </c>
      <c r="W5" s="3">
        <v>3</v>
      </c>
      <c r="X5" s="3">
        <v>5</v>
      </c>
      <c r="Y5" s="3">
        <v>5</v>
      </c>
      <c r="Z5" s="3">
        <v>5</v>
      </c>
      <c r="AA5" s="3">
        <v>5</v>
      </c>
      <c r="AB5" s="3">
        <v>3</v>
      </c>
      <c r="AC5" s="3">
        <v>5</v>
      </c>
      <c r="AD5" s="3">
        <v>4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4</v>
      </c>
      <c r="AK5" s="3">
        <v>5</v>
      </c>
      <c r="AL5" s="3">
        <v>4</v>
      </c>
      <c r="AM5" s="3">
        <v>5</v>
      </c>
      <c r="AN5" s="3">
        <v>5</v>
      </c>
      <c r="AO5" s="3">
        <v>5</v>
      </c>
    </row>
    <row r="6" spans="1:41" ht="12.5" x14ac:dyDescent="0.25">
      <c r="A6" s="2">
        <v>44752.639812002315</v>
      </c>
      <c r="B6" s="3" t="s">
        <v>43</v>
      </c>
      <c r="C6" s="3" t="s">
        <v>45</v>
      </c>
      <c r="D6" s="3">
        <v>5</v>
      </c>
      <c r="E6" s="3">
        <v>2</v>
      </c>
      <c r="F6" s="3">
        <v>4</v>
      </c>
      <c r="G6" s="3">
        <v>4</v>
      </c>
      <c r="H6" s="3">
        <v>2</v>
      </c>
      <c r="I6" s="3">
        <v>3</v>
      </c>
      <c r="J6" s="3">
        <v>4</v>
      </c>
      <c r="K6" s="3">
        <v>5</v>
      </c>
      <c r="L6" s="3">
        <v>5</v>
      </c>
      <c r="M6" s="3">
        <v>5</v>
      </c>
      <c r="N6" s="3">
        <v>3</v>
      </c>
      <c r="O6" s="3">
        <v>4</v>
      </c>
      <c r="P6" s="3">
        <v>3</v>
      </c>
      <c r="Q6" s="3">
        <v>4</v>
      </c>
      <c r="R6" s="3">
        <v>4</v>
      </c>
      <c r="S6" s="3">
        <v>4</v>
      </c>
      <c r="T6" s="3">
        <v>5</v>
      </c>
      <c r="U6" s="3">
        <v>5</v>
      </c>
      <c r="V6" s="3">
        <v>4</v>
      </c>
      <c r="W6" s="3">
        <v>5</v>
      </c>
      <c r="X6" s="3">
        <v>4</v>
      </c>
      <c r="Y6" s="3">
        <v>5</v>
      </c>
      <c r="Z6" s="3">
        <v>5</v>
      </c>
      <c r="AA6" s="3">
        <v>5</v>
      </c>
      <c r="AC6" s="3">
        <v>5</v>
      </c>
      <c r="AD6" s="3">
        <v>5</v>
      </c>
      <c r="AE6" s="3">
        <v>5</v>
      </c>
      <c r="AF6" s="3">
        <v>4</v>
      </c>
      <c r="AG6" s="3">
        <v>4</v>
      </c>
      <c r="AH6" s="3">
        <v>4</v>
      </c>
      <c r="AI6" s="3">
        <v>5</v>
      </c>
      <c r="AJ6" s="3">
        <v>5</v>
      </c>
      <c r="AK6" s="3">
        <v>5</v>
      </c>
      <c r="AL6" s="3">
        <v>4</v>
      </c>
      <c r="AM6" s="3">
        <v>4</v>
      </c>
      <c r="AN6" s="3">
        <v>2</v>
      </c>
      <c r="AO6" s="3">
        <v>2</v>
      </c>
    </row>
    <row r="7" spans="1:41" ht="12.5" x14ac:dyDescent="0.25">
      <c r="A7" s="2">
        <v>44753.649285914347</v>
      </c>
      <c r="B7" s="3" t="s">
        <v>40</v>
      </c>
      <c r="C7" s="3" t="s">
        <v>46</v>
      </c>
      <c r="D7" s="3">
        <v>6</v>
      </c>
      <c r="E7" s="3">
        <v>5</v>
      </c>
      <c r="F7" s="3">
        <v>5</v>
      </c>
      <c r="G7" s="3">
        <v>5</v>
      </c>
      <c r="H7" s="3">
        <v>4</v>
      </c>
      <c r="I7" s="3">
        <v>3</v>
      </c>
      <c r="J7" s="3">
        <v>2</v>
      </c>
      <c r="K7" s="3">
        <v>5</v>
      </c>
      <c r="L7" s="3">
        <v>5</v>
      </c>
      <c r="M7" s="3">
        <v>4</v>
      </c>
      <c r="N7" s="3">
        <v>3</v>
      </c>
      <c r="O7" s="3">
        <v>5</v>
      </c>
      <c r="P7" s="3">
        <v>5</v>
      </c>
      <c r="Q7" s="3">
        <v>5</v>
      </c>
      <c r="R7" s="3">
        <v>3</v>
      </c>
      <c r="S7" s="3">
        <v>5</v>
      </c>
      <c r="T7" s="3">
        <v>4</v>
      </c>
      <c r="U7" s="3">
        <v>4</v>
      </c>
      <c r="V7" s="3">
        <v>2</v>
      </c>
      <c r="W7" s="3">
        <v>3</v>
      </c>
      <c r="X7" s="3">
        <v>5</v>
      </c>
      <c r="Y7" s="3">
        <v>5</v>
      </c>
      <c r="Z7" s="3">
        <v>5</v>
      </c>
      <c r="AA7" s="3">
        <v>5</v>
      </c>
      <c r="AB7" s="3">
        <v>5</v>
      </c>
      <c r="AC7" s="3">
        <v>5</v>
      </c>
      <c r="AD7" s="3">
        <v>5</v>
      </c>
      <c r="AE7" s="3">
        <v>4</v>
      </c>
      <c r="AF7" s="3">
        <v>5</v>
      </c>
      <c r="AG7" s="3">
        <v>4</v>
      </c>
      <c r="AH7" s="3">
        <v>4</v>
      </c>
      <c r="AI7" s="3">
        <v>5</v>
      </c>
      <c r="AJ7" s="3">
        <v>5</v>
      </c>
      <c r="AK7" s="3">
        <v>5</v>
      </c>
      <c r="AL7" s="3">
        <v>5</v>
      </c>
      <c r="AM7" s="3">
        <v>5</v>
      </c>
      <c r="AN7" s="3">
        <v>5</v>
      </c>
      <c r="AO7" s="3">
        <v>5</v>
      </c>
    </row>
    <row r="8" spans="1:41" ht="12.5" x14ac:dyDescent="0.25">
      <c r="A8" s="2">
        <v>44757.516194814816</v>
      </c>
      <c r="B8" s="3" t="s">
        <v>40</v>
      </c>
      <c r="C8" s="3" t="s">
        <v>47</v>
      </c>
      <c r="D8" s="3">
        <v>7</v>
      </c>
      <c r="E8" s="3">
        <v>3</v>
      </c>
      <c r="F8" s="3">
        <v>5</v>
      </c>
      <c r="G8" s="3">
        <v>5</v>
      </c>
      <c r="H8" s="3">
        <v>3</v>
      </c>
      <c r="I8" s="3">
        <v>4</v>
      </c>
      <c r="J8" s="3">
        <v>3</v>
      </c>
      <c r="K8" s="3">
        <v>4</v>
      </c>
      <c r="L8" s="3">
        <v>4</v>
      </c>
      <c r="M8" s="3">
        <v>3</v>
      </c>
      <c r="N8" s="3">
        <v>4</v>
      </c>
      <c r="O8" s="3">
        <v>3</v>
      </c>
      <c r="P8" s="3">
        <v>4</v>
      </c>
      <c r="Q8" s="3">
        <v>3</v>
      </c>
      <c r="R8" s="3">
        <v>3</v>
      </c>
      <c r="S8" s="3">
        <v>3</v>
      </c>
      <c r="T8" s="3">
        <v>3</v>
      </c>
      <c r="U8" s="3">
        <v>2</v>
      </c>
      <c r="V8" s="3">
        <v>3</v>
      </c>
      <c r="W8" s="3">
        <v>3</v>
      </c>
      <c r="X8" s="3">
        <v>4</v>
      </c>
      <c r="Y8" s="3">
        <v>4</v>
      </c>
      <c r="Z8" s="3">
        <v>4</v>
      </c>
      <c r="AA8" s="3">
        <v>4</v>
      </c>
      <c r="AB8" s="3">
        <v>3</v>
      </c>
      <c r="AC8" s="3">
        <v>4</v>
      </c>
      <c r="AD8" s="3">
        <v>4</v>
      </c>
      <c r="AE8" s="3">
        <v>4</v>
      </c>
      <c r="AF8" s="3">
        <v>4</v>
      </c>
      <c r="AH8" s="3">
        <v>4</v>
      </c>
      <c r="AI8" s="3">
        <v>3</v>
      </c>
      <c r="AK8" s="3">
        <v>5</v>
      </c>
      <c r="AL8" s="3">
        <v>4</v>
      </c>
      <c r="AM8" s="3">
        <v>5</v>
      </c>
      <c r="AN8" s="3">
        <v>2</v>
      </c>
      <c r="AO8" s="3">
        <v>4</v>
      </c>
    </row>
    <row r="9" spans="1:41" ht="12.5" x14ac:dyDescent="0.25">
      <c r="A9" s="2">
        <v>44762.361599942131</v>
      </c>
      <c r="B9" s="3" t="s">
        <v>43</v>
      </c>
      <c r="C9" s="3" t="s">
        <v>48</v>
      </c>
      <c r="D9" s="3">
        <v>8</v>
      </c>
      <c r="E9" s="3">
        <v>5</v>
      </c>
      <c r="F9" s="3">
        <v>4</v>
      </c>
      <c r="G9" s="3">
        <v>5</v>
      </c>
      <c r="H9" s="3">
        <v>2</v>
      </c>
      <c r="I9" s="3">
        <v>2</v>
      </c>
      <c r="J9" s="3">
        <v>3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5</v>
      </c>
      <c r="Q9" s="3">
        <v>4</v>
      </c>
      <c r="R9" s="3">
        <v>2</v>
      </c>
      <c r="S9" s="3">
        <v>4</v>
      </c>
      <c r="T9" s="3">
        <v>3</v>
      </c>
      <c r="U9" s="3">
        <v>3</v>
      </c>
      <c r="V9" s="3">
        <v>4</v>
      </c>
      <c r="W9" s="3">
        <v>5</v>
      </c>
      <c r="X9" s="3">
        <v>5</v>
      </c>
      <c r="Y9" s="3">
        <v>5</v>
      </c>
      <c r="Z9" s="3">
        <v>5</v>
      </c>
      <c r="AA9" s="3">
        <v>5</v>
      </c>
      <c r="AB9" s="3">
        <v>3</v>
      </c>
      <c r="AC9" s="3">
        <v>5</v>
      </c>
      <c r="AD9" s="3">
        <v>5</v>
      </c>
      <c r="AE9" s="3">
        <v>5</v>
      </c>
      <c r="AF9" s="3">
        <v>5</v>
      </c>
      <c r="AG9" s="3">
        <v>4</v>
      </c>
      <c r="AH9" s="3">
        <v>4</v>
      </c>
      <c r="AI9" s="3">
        <v>5</v>
      </c>
      <c r="AJ9" s="3">
        <v>4</v>
      </c>
      <c r="AK9" s="3">
        <v>4</v>
      </c>
      <c r="AL9" s="3">
        <v>4</v>
      </c>
      <c r="AM9" s="3">
        <v>4</v>
      </c>
      <c r="AN9" s="3">
        <v>5</v>
      </c>
      <c r="AO9" s="3">
        <v>5</v>
      </c>
    </row>
    <row r="10" spans="1:41" ht="12.5" x14ac:dyDescent="0.25">
      <c r="A10" s="2">
        <v>44762.453133750001</v>
      </c>
      <c r="B10" s="3" t="s">
        <v>40</v>
      </c>
      <c r="C10" s="3" t="s">
        <v>41</v>
      </c>
      <c r="D10" s="3">
        <v>9</v>
      </c>
      <c r="E10" s="3">
        <v>4</v>
      </c>
      <c r="F10" s="3">
        <v>5</v>
      </c>
      <c r="G10" s="3">
        <v>5</v>
      </c>
      <c r="H10" s="3">
        <v>5</v>
      </c>
      <c r="I10" s="3">
        <v>5</v>
      </c>
      <c r="J10" s="3">
        <v>3</v>
      </c>
      <c r="K10" s="3">
        <v>4</v>
      </c>
      <c r="L10" s="3">
        <v>3</v>
      </c>
      <c r="M10" s="3">
        <v>3</v>
      </c>
      <c r="N10" s="3">
        <v>3</v>
      </c>
      <c r="O10" s="3">
        <v>4</v>
      </c>
      <c r="P10" s="3">
        <v>3</v>
      </c>
      <c r="Q10" s="3">
        <v>3</v>
      </c>
      <c r="R10" s="3">
        <v>3</v>
      </c>
      <c r="S10" s="3">
        <v>4</v>
      </c>
      <c r="T10" s="3">
        <v>4</v>
      </c>
      <c r="U10" s="3">
        <v>4</v>
      </c>
      <c r="V10" s="3">
        <v>3</v>
      </c>
      <c r="W10" s="3">
        <v>3</v>
      </c>
      <c r="X10" s="3">
        <v>5</v>
      </c>
      <c r="Y10" s="3">
        <v>5</v>
      </c>
      <c r="Z10" s="3">
        <v>4</v>
      </c>
      <c r="AA10" s="3">
        <v>4</v>
      </c>
      <c r="AB10" s="3">
        <v>3</v>
      </c>
      <c r="AC10" s="3">
        <v>4</v>
      </c>
      <c r="AD10" s="3">
        <v>4</v>
      </c>
      <c r="AE10" s="3">
        <v>3</v>
      </c>
      <c r="AF10" s="3">
        <v>3</v>
      </c>
      <c r="AG10" s="3">
        <v>3</v>
      </c>
      <c r="AH10" s="3">
        <v>3</v>
      </c>
      <c r="AI10" s="3">
        <v>3</v>
      </c>
      <c r="AJ10" s="3">
        <v>3</v>
      </c>
      <c r="AK10" s="3">
        <v>3</v>
      </c>
      <c r="AL10" s="3">
        <v>3</v>
      </c>
      <c r="AM10" s="3">
        <v>3</v>
      </c>
      <c r="AN10" s="3">
        <v>4</v>
      </c>
      <c r="AO10" s="3">
        <v>4</v>
      </c>
    </row>
    <row r="11" spans="1:41" ht="15.75" customHeight="1" x14ac:dyDescent="0.25">
      <c r="D11" t="s">
        <v>50</v>
      </c>
      <c r="E11">
        <f>+MODE(E2:E10)</f>
        <v>3</v>
      </c>
      <c r="F11">
        <f t="shared" ref="F11:AO11" si="0">+MODE(F2:F10)</f>
        <v>5</v>
      </c>
      <c r="G11">
        <f t="shared" si="0"/>
        <v>5</v>
      </c>
      <c r="H11">
        <f t="shared" si="0"/>
        <v>2</v>
      </c>
      <c r="I11">
        <f t="shared" si="0"/>
        <v>3</v>
      </c>
      <c r="J11">
        <f t="shared" si="0"/>
        <v>3</v>
      </c>
      <c r="K11">
        <f t="shared" si="0"/>
        <v>5</v>
      </c>
      <c r="L11">
        <f t="shared" si="0"/>
        <v>5</v>
      </c>
      <c r="M11">
        <f t="shared" si="0"/>
        <v>3</v>
      </c>
      <c r="N11">
        <f t="shared" si="0"/>
        <v>3</v>
      </c>
      <c r="O11">
        <f t="shared" si="0"/>
        <v>3</v>
      </c>
      <c r="P11">
        <f t="shared" si="0"/>
        <v>3</v>
      </c>
      <c r="Q11">
        <f t="shared" si="0"/>
        <v>3</v>
      </c>
      <c r="R11">
        <f t="shared" si="0"/>
        <v>3</v>
      </c>
      <c r="S11">
        <f t="shared" si="0"/>
        <v>4</v>
      </c>
      <c r="T11">
        <f t="shared" si="0"/>
        <v>4</v>
      </c>
      <c r="U11">
        <f t="shared" si="0"/>
        <v>4</v>
      </c>
      <c r="V11">
        <f t="shared" si="0"/>
        <v>3</v>
      </c>
      <c r="W11">
        <f t="shared" si="0"/>
        <v>3</v>
      </c>
      <c r="X11">
        <f t="shared" si="0"/>
        <v>5</v>
      </c>
      <c r="Y11">
        <f t="shared" si="0"/>
        <v>5</v>
      </c>
      <c r="Z11">
        <f t="shared" si="0"/>
        <v>5</v>
      </c>
      <c r="AA11">
        <f t="shared" si="0"/>
        <v>5</v>
      </c>
      <c r="AB11">
        <f t="shared" si="0"/>
        <v>3</v>
      </c>
      <c r="AC11">
        <f t="shared" si="0"/>
        <v>5</v>
      </c>
      <c r="AD11">
        <f t="shared" si="0"/>
        <v>5</v>
      </c>
      <c r="AE11">
        <f t="shared" si="0"/>
        <v>4</v>
      </c>
      <c r="AF11">
        <f t="shared" si="0"/>
        <v>4</v>
      </c>
      <c r="AG11">
        <f t="shared" si="0"/>
        <v>4</v>
      </c>
      <c r="AH11">
        <f t="shared" si="0"/>
        <v>4</v>
      </c>
      <c r="AI11">
        <f t="shared" si="0"/>
        <v>5</v>
      </c>
      <c r="AJ11">
        <f t="shared" si="0"/>
        <v>4</v>
      </c>
      <c r="AK11">
        <f t="shared" si="0"/>
        <v>5</v>
      </c>
      <c r="AL11">
        <f t="shared" si="0"/>
        <v>4</v>
      </c>
      <c r="AM11">
        <f t="shared" si="0"/>
        <v>4</v>
      </c>
      <c r="AN11">
        <f t="shared" si="0"/>
        <v>5</v>
      </c>
      <c r="AO11">
        <f t="shared" si="0"/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7"/>
  <sheetViews>
    <sheetView tabSelected="1" workbookViewId="0">
      <selection activeCell="R1" sqref="R1"/>
    </sheetView>
  </sheetViews>
  <sheetFormatPr baseColWidth="10" defaultRowHeight="12.5" x14ac:dyDescent="0.25"/>
  <cols>
    <col min="1" max="1" width="18" customWidth="1"/>
    <col min="19" max="20" width="11.453125" style="11"/>
  </cols>
  <sheetData>
    <row r="1" spans="1:50" x14ac:dyDescent="0.25">
      <c r="A1" s="4" t="s">
        <v>0</v>
      </c>
      <c r="B1" s="4" t="s">
        <v>1</v>
      </c>
      <c r="C1" s="4" t="s">
        <v>2</v>
      </c>
      <c r="D1" s="4" t="s">
        <v>49</v>
      </c>
      <c r="E1" s="4" t="s">
        <v>53</v>
      </c>
      <c r="F1" s="4" t="s">
        <v>54</v>
      </c>
      <c r="G1" s="4" t="s">
        <v>55</v>
      </c>
      <c r="H1" s="8" t="s">
        <v>56</v>
      </c>
      <c r="I1" s="4" t="s">
        <v>57</v>
      </c>
      <c r="J1" s="8" t="s">
        <v>58</v>
      </c>
      <c r="K1" s="4" t="s">
        <v>59</v>
      </c>
      <c r="L1" s="4" t="s">
        <v>60</v>
      </c>
      <c r="M1" s="4" t="s">
        <v>61</v>
      </c>
      <c r="N1" s="4" t="s">
        <v>62</v>
      </c>
      <c r="O1" s="4" t="s">
        <v>63</v>
      </c>
      <c r="P1" s="4" t="s">
        <v>64</v>
      </c>
      <c r="Q1" s="8" t="s">
        <v>65</v>
      </c>
      <c r="R1" s="4" t="s">
        <v>66</v>
      </c>
      <c r="S1" s="10"/>
      <c r="T1" s="10"/>
      <c r="U1" s="4" t="s">
        <v>67</v>
      </c>
      <c r="V1" s="4" t="s">
        <v>68</v>
      </c>
      <c r="W1" s="8" t="s">
        <v>69</v>
      </c>
      <c r="X1" s="4" t="s">
        <v>70</v>
      </c>
      <c r="Y1" s="4" t="s">
        <v>71</v>
      </c>
      <c r="Z1" s="4" t="s">
        <v>72</v>
      </c>
      <c r="AA1" s="8" t="s">
        <v>73</v>
      </c>
      <c r="AB1" s="4" t="s">
        <v>74</v>
      </c>
      <c r="AC1" s="8" t="s">
        <v>75</v>
      </c>
      <c r="AD1" s="12"/>
      <c r="AE1" s="12"/>
      <c r="AF1" s="4" t="s">
        <v>76</v>
      </c>
      <c r="AG1" s="4" t="s">
        <v>77</v>
      </c>
      <c r="AH1" s="4" t="s">
        <v>78</v>
      </c>
      <c r="AI1" s="4" t="s">
        <v>79</v>
      </c>
      <c r="AJ1" s="4" t="s">
        <v>80</v>
      </c>
      <c r="AK1" s="4" t="s">
        <v>81</v>
      </c>
      <c r="AL1" s="4" t="s">
        <v>82</v>
      </c>
      <c r="AM1" s="4" t="s">
        <v>83</v>
      </c>
      <c r="AN1" s="4" t="s">
        <v>84</v>
      </c>
      <c r="AO1" s="4" t="s">
        <v>85</v>
      </c>
      <c r="AP1" s="4" t="s">
        <v>86</v>
      </c>
      <c r="AQ1" s="4" t="s">
        <v>87</v>
      </c>
      <c r="AR1" s="4" t="s">
        <v>88</v>
      </c>
      <c r="AS1" s="4" t="s">
        <v>89</v>
      </c>
      <c r="AT1" s="4" t="s">
        <v>90</v>
      </c>
      <c r="AU1" s="4" t="s">
        <v>91</v>
      </c>
      <c r="AV1" s="4" t="s">
        <v>92</v>
      </c>
      <c r="AW1" s="4" t="s">
        <v>93</v>
      </c>
    </row>
    <row r="2" spans="1:50" x14ac:dyDescent="0.25">
      <c r="A2" s="5">
        <v>44824.609225972221</v>
      </c>
      <c r="B2" s="6" t="s">
        <v>40</v>
      </c>
      <c r="D2" s="6">
        <v>1</v>
      </c>
      <c r="E2" s="6">
        <v>4</v>
      </c>
      <c r="F2" s="6">
        <v>5</v>
      </c>
      <c r="G2" s="6">
        <v>5</v>
      </c>
      <c r="H2" s="9">
        <v>5</v>
      </c>
      <c r="I2" s="6">
        <v>5</v>
      </c>
      <c r="J2" s="9">
        <v>3</v>
      </c>
      <c r="K2" s="6">
        <v>4</v>
      </c>
      <c r="L2" s="6">
        <v>4</v>
      </c>
      <c r="M2" s="6">
        <v>2</v>
      </c>
      <c r="N2" s="6">
        <v>4</v>
      </c>
      <c r="O2" s="6">
        <v>4</v>
      </c>
      <c r="P2" s="6">
        <v>3</v>
      </c>
      <c r="Q2" s="9">
        <v>4</v>
      </c>
      <c r="R2" s="6">
        <v>4</v>
      </c>
      <c r="S2" s="11">
        <v>56</v>
      </c>
      <c r="T2" s="11">
        <v>44</v>
      </c>
      <c r="U2" s="6">
        <v>3</v>
      </c>
      <c r="V2" s="6">
        <v>4</v>
      </c>
      <c r="W2" s="9">
        <v>4</v>
      </c>
      <c r="X2" s="6">
        <v>5</v>
      </c>
      <c r="Y2" s="6">
        <v>4</v>
      </c>
      <c r="Z2" s="6">
        <v>4</v>
      </c>
      <c r="AA2" s="9">
        <v>3</v>
      </c>
      <c r="AB2" s="6">
        <v>3</v>
      </c>
      <c r="AC2" s="9">
        <v>4</v>
      </c>
      <c r="AD2" s="13">
        <v>34</v>
      </c>
      <c r="AE2" s="13">
        <v>23</v>
      </c>
      <c r="AF2" s="6">
        <v>5</v>
      </c>
      <c r="AG2" s="6">
        <v>5</v>
      </c>
      <c r="AH2" s="6">
        <v>5</v>
      </c>
      <c r="AI2" s="6">
        <v>5</v>
      </c>
      <c r="AJ2" s="6">
        <v>5</v>
      </c>
      <c r="AK2" s="6">
        <v>5</v>
      </c>
      <c r="AL2" s="6">
        <v>5</v>
      </c>
      <c r="AM2" s="6">
        <v>5</v>
      </c>
      <c r="AN2" s="6">
        <v>5</v>
      </c>
      <c r="AO2" s="6">
        <v>5</v>
      </c>
      <c r="AP2" s="6">
        <v>5</v>
      </c>
      <c r="AQ2" s="6">
        <v>5</v>
      </c>
      <c r="AR2" s="6">
        <v>5</v>
      </c>
      <c r="AS2" s="6">
        <v>5</v>
      </c>
      <c r="AT2" s="6">
        <v>5</v>
      </c>
      <c r="AU2" s="6">
        <v>5</v>
      </c>
      <c r="AV2" s="6">
        <v>5</v>
      </c>
      <c r="AW2" s="6">
        <v>5</v>
      </c>
      <c r="AX2" s="11">
        <v>90</v>
      </c>
    </row>
    <row r="3" spans="1:50" x14ac:dyDescent="0.25">
      <c r="A3" s="5">
        <v>44825.959245277772</v>
      </c>
      <c r="B3" s="6" t="s">
        <v>40</v>
      </c>
      <c r="C3" s="6" t="s">
        <v>94</v>
      </c>
      <c r="D3" s="6">
        <v>2</v>
      </c>
      <c r="E3" s="6">
        <v>2</v>
      </c>
      <c r="F3" s="6">
        <v>2</v>
      </c>
      <c r="H3" s="9">
        <v>2</v>
      </c>
      <c r="I3" s="6">
        <v>3</v>
      </c>
      <c r="J3" s="9">
        <v>3</v>
      </c>
      <c r="K3" s="6">
        <v>5</v>
      </c>
      <c r="L3" s="6">
        <v>5</v>
      </c>
      <c r="M3" s="6">
        <v>5</v>
      </c>
      <c r="N3" s="6">
        <v>5</v>
      </c>
      <c r="O3" s="6">
        <v>4</v>
      </c>
      <c r="P3" s="6">
        <v>5</v>
      </c>
      <c r="Q3" s="9">
        <v>2</v>
      </c>
      <c r="R3" s="6">
        <v>2</v>
      </c>
      <c r="S3" s="11">
        <v>45</v>
      </c>
      <c r="T3" s="11">
        <v>38</v>
      </c>
      <c r="U3" s="6">
        <v>3</v>
      </c>
      <c r="V3" s="6">
        <v>2</v>
      </c>
      <c r="W3" s="9">
        <v>2</v>
      </c>
      <c r="X3" s="6">
        <v>3</v>
      </c>
      <c r="Y3" s="6">
        <v>2</v>
      </c>
      <c r="Z3" s="6">
        <v>5</v>
      </c>
      <c r="AA3" s="9">
        <v>3</v>
      </c>
      <c r="AB3" s="6">
        <v>4</v>
      </c>
      <c r="AC3" s="9">
        <v>2</v>
      </c>
      <c r="AD3" s="13">
        <v>26</v>
      </c>
      <c r="AE3" s="13">
        <v>19</v>
      </c>
      <c r="AF3" s="6">
        <v>5</v>
      </c>
      <c r="AG3" s="6">
        <v>5</v>
      </c>
      <c r="AH3" s="6">
        <v>5</v>
      </c>
      <c r="AI3" s="6">
        <v>5</v>
      </c>
      <c r="AJ3" s="6">
        <v>4</v>
      </c>
      <c r="AK3" s="6">
        <v>4</v>
      </c>
      <c r="AL3" s="6">
        <v>4</v>
      </c>
      <c r="AM3" s="6">
        <v>4</v>
      </c>
      <c r="AN3" s="6">
        <v>5</v>
      </c>
      <c r="AO3" s="6">
        <v>4</v>
      </c>
      <c r="AP3" s="6">
        <v>4</v>
      </c>
      <c r="AQ3" s="6">
        <v>5</v>
      </c>
      <c r="AR3" s="6">
        <v>4</v>
      </c>
      <c r="AS3" s="6">
        <v>4</v>
      </c>
      <c r="AT3" s="6">
        <v>4</v>
      </c>
      <c r="AU3" s="6">
        <v>4</v>
      </c>
      <c r="AV3" s="6">
        <v>4</v>
      </c>
      <c r="AW3" s="6">
        <v>5</v>
      </c>
      <c r="AX3" s="11">
        <v>79</v>
      </c>
    </row>
    <row r="4" spans="1:50" x14ac:dyDescent="0.25">
      <c r="A4" s="5">
        <v>44829.541178599538</v>
      </c>
      <c r="B4" s="6" t="s">
        <v>43</v>
      </c>
      <c r="C4" s="6" t="s">
        <v>95</v>
      </c>
      <c r="D4" s="6">
        <v>8</v>
      </c>
      <c r="E4" s="6">
        <v>4</v>
      </c>
      <c r="F4" s="6">
        <v>4</v>
      </c>
      <c r="G4" s="6">
        <v>4</v>
      </c>
      <c r="H4" s="9">
        <v>4</v>
      </c>
      <c r="I4" s="6">
        <v>4</v>
      </c>
      <c r="J4" s="9">
        <v>4</v>
      </c>
      <c r="K4" s="6">
        <v>4</v>
      </c>
      <c r="L4" s="6">
        <v>4</v>
      </c>
      <c r="M4" s="6">
        <v>4</v>
      </c>
      <c r="N4" s="6">
        <v>4</v>
      </c>
      <c r="O4" s="6">
        <v>4</v>
      </c>
      <c r="P4" s="6">
        <v>4</v>
      </c>
      <c r="Q4" s="9">
        <v>4</v>
      </c>
      <c r="R4" s="6">
        <v>4</v>
      </c>
      <c r="S4" s="11">
        <v>56</v>
      </c>
      <c r="T4" s="11">
        <v>44</v>
      </c>
      <c r="U4" s="6">
        <v>4</v>
      </c>
      <c r="V4" s="6">
        <v>4</v>
      </c>
      <c r="W4" s="9">
        <v>4</v>
      </c>
      <c r="X4" s="6">
        <v>4</v>
      </c>
      <c r="Y4" s="6">
        <v>4</v>
      </c>
      <c r="Z4" s="6">
        <v>4</v>
      </c>
      <c r="AA4" s="9">
        <v>4</v>
      </c>
      <c r="AB4" s="6">
        <v>5</v>
      </c>
      <c r="AC4" s="9">
        <v>5</v>
      </c>
      <c r="AD4" s="13">
        <v>38</v>
      </c>
      <c r="AE4" s="13">
        <v>25</v>
      </c>
      <c r="AF4" s="6">
        <v>5</v>
      </c>
      <c r="AG4" s="6">
        <v>5</v>
      </c>
      <c r="AH4" s="6">
        <v>5</v>
      </c>
      <c r="AI4" s="6">
        <v>5</v>
      </c>
      <c r="AJ4" s="6">
        <v>4</v>
      </c>
      <c r="AK4" s="6">
        <v>5</v>
      </c>
      <c r="AL4" s="6">
        <v>5</v>
      </c>
      <c r="AM4" s="6">
        <v>5</v>
      </c>
      <c r="AN4" s="6">
        <v>4</v>
      </c>
      <c r="AO4" s="6">
        <v>4</v>
      </c>
      <c r="AP4" s="6">
        <v>4</v>
      </c>
      <c r="AQ4" s="6">
        <v>5</v>
      </c>
      <c r="AR4" s="6">
        <v>4</v>
      </c>
      <c r="AS4" s="6">
        <v>5</v>
      </c>
      <c r="AT4" s="6">
        <v>5</v>
      </c>
      <c r="AU4" s="6">
        <v>5</v>
      </c>
      <c r="AV4" s="6">
        <v>4</v>
      </c>
      <c r="AW4" s="6">
        <v>5</v>
      </c>
      <c r="AX4" s="11">
        <v>84</v>
      </c>
    </row>
    <row r="5" spans="1:50" x14ac:dyDescent="0.25">
      <c r="A5" s="5">
        <v>44830.37767321759</v>
      </c>
      <c r="B5" s="6" t="s">
        <v>40</v>
      </c>
      <c r="C5" s="6" t="s">
        <v>96</v>
      </c>
      <c r="D5" s="6">
        <v>6</v>
      </c>
      <c r="E5" s="6">
        <v>4</v>
      </c>
      <c r="F5" s="6">
        <v>5</v>
      </c>
      <c r="G5" s="6">
        <v>5</v>
      </c>
      <c r="H5" s="9">
        <v>3</v>
      </c>
      <c r="I5" s="6">
        <v>4</v>
      </c>
      <c r="J5" s="9">
        <v>3</v>
      </c>
      <c r="K5" s="6">
        <v>5</v>
      </c>
      <c r="L5" s="6">
        <v>4</v>
      </c>
      <c r="M5" s="6">
        <v>4</v>
      </c>
      <c r="N5" s="6">
        <v>4</v>
      </c>
      <c r="O5" s="6">
        <v>4</v>
      </c>
      <c r="P5" s="6">
        <v>4</v>
      </c>
      <c r="Q5" s="9">
        <v>2</v>
      </c>
      <c r="R5" s="6">
        <v>2</v>
      </c>
      <c r="S5" s="11">
        <v>53</v>
      </c>
      <c r="T5" s="11">
        <v>45</v>
      </c>
      <c r="U5" s="6">
        <v>3</v>
      </c>
      <c r="V5" s="6">
        <v>3</v>
      </c>
      <c r="W5" s="9">
        <v>3</v>
      </c>
      <c r="X5" s="6">
        <v>5</v>
      </c>
      <c r="Y5" s="6">
        <v>4</v>
      </c>
      <c r="Z5" s="6">
        <v>3</v>
      </c>
      <c r="AA5" s="9">
        <v>2</v>
      </c>
      <c r="AB5" s="6">
        <v>3</v>
      </c>
      <c r="AC5" s="9">
        <v>2</v>
      </c>
      <c r="AD5" s="13">
        <v>28</v>
      </c>
      <c r="AE5" s="13">
        <v>21</v>
      </c>
      <c r="AF5" s="6">
        <v>5</v>
      </c>
      <c r="AG5" s="6">
        <v>5</v>
      </c>
      <c r="AH5" s="6">
        <v>5</v>
      </c>
      <c r="AI5" s="6">
        <v>5</v>
      </c>
      <c r="AJ5" s="6">
        <v>4</v>
      </c>
      <c r="AK5" s="6">
        <v>5</v>
      </c>
      <c r="AL5" s="6">
        <v>5</v>
      </c>
      <c r="AM5" s="6">
        <v>5</v>
      </c>
      <c r="AN5" s="6">
        <v>4</v>
      </c>
      <c r="AO5" s="6">
        <v>4</v>
      </c>
      <c r="AP5" s="6">
        <v>4</v>
      </c>
      <c r="AQ5" s="6">
        <v>5</v>
      </c>
      <c r="AR5" s="6">
        <v>5</v>
      </c>
      <c r="AS5" s="6">
        <v>5</v>
      </c>
      <c r="AT5" s="6">
        <v>4</v>
      </c>
      <c r="AU5" s="6">
        <v>5</v>
      </c>
      <c r="AV5" s="6">
        <v>5</v>
      </c>
      <c r="AW5" s="6">
        <v>5</v>
      </c>
      <c r="AX5" s="11">
        <v>85</v>
      </c>
    </row>
    <row r="6" spans="1:50" x14ac:dyDescent="0.25">
      <c r="A6" s="5">
        <v>44833.781648391203</v>
      </c>
      <c r="B6" s="6" t="s">
        <v>40</v>
      </c>
      <c r="C6" s="6" t="s">
        <v>97</v>
      </c>
      <c r="D6" s="6">
        <v>7</v>
      </c>
      <c r="E6" s="6">
        <v>3</v>
      </c>
      <c r="F6" s="6">
        <v>5</v>
      </c>
      <c r="G6" s="6">
        <v>4</v>
      </c>
      <c r="H6" s="9">
        <v>1</v>
      </c>
      <c r="I6" s="6">
        <v>4</v>
      </c>
      <c r="J6" s="9">
        <v>2</v>
      </c>
      <c r="K6" s="6">
        <v>5</v>
      </c>
      <c r="L6" s="6">
        <v>4</v>
      </c>
      <c r="M6" s="6">
        <v>2</v>
      </c>
      <c r="N6" s="6">
        <v>3</v>
      </c>
      <c r="O6" s="6">
        <v>4</v>
      </c>
      <c r="P6" s="6">
        <v>4</v>
      </c>
      <c r="Q6" s="9">
        <v>3</v>
      </c>
      <c r="R6" s="6">
        <v>4</v>
      </c>
      <c r="S6" s="11">
        <v>48</v>
      </c>
      <c r="T6" s="11">
        <v>42</v>
      </c>
      <c r="U6" s="6">
        <v>2</v>
      </c>
      <c r="V6" s="6">
        <v>2</v>
      </c>
      <c r="W6" s="9">
        <v>2</v>
      </c>
      <c r="X6" s="6">
        <v>4</v>
      </c>
      <c r="Y6" s="6">
        <v>4</v>
      </c>
      <c r="Z6" s="6">
        <v>3</v>
      </c>
      <c r="AA6" s="9">
        <v>3</v>
      </c>
      <c r="AB6" s="6">
        <v>5</v>
      </c>
      <c r="AC6" s="9">
        <v>2</v>
      </c>
      <c r="AD6" s="13">
        <v>27</v>
      </c>
      <c r="AE6" s="13">
        <v>20</v>
      </c>
      <c r="AF6" s="6">
        <v>5</v>
      </c>
      <c r="AG6" s="6">
        <v>5</v>
      </c>
      <c r="AH6" s="6">
        <v>4</v>
      </c>
      <c r="AI6" s="6">
        <v>5</v>
      </c>
      <c r="AJ6" s="6">
        <v>3</v>
      </c>
      <c r="AK6" s="6">
        <v>4</v>
      </c>
      <c r="AL6" s="6">
        <v>4</v>
      </c>
      <c r="AM6" s="6">
        <v>5</v>
      </c>
      <c r="AN6" s="6">
        <v>5</v>
      </c>
      <c r="AO6" s="6">
        <v>4</v>
      </c>
      <c r="AP6" s="6">
        <v>4</v>
      </c>
      <c r="AQ6" s="6">
        <v>4</v>
      </c>
      <c r="AR6" s="6">
        <v>5</v>
      </c>
      <c r="AS6" s="6">
        <v>5</v>
      </c>
      <c r="AT6" s="6">
        <v>4</v>
      </c>
      <c r="AU6" s="6">
        <v>4</v>
      </c>
      <c r="AV6" s="6">
        <v>4</v>
      </c>
      <c r="AW6" s="6">
        <v>4</v>
      </c>
      <c r="AX6" s="11">
        <v>78</v>
      </c>
    </row>
    <row r="7" spans="1:50" x14ac:dyDescent="0.25">
      <c r="A7" s="5">
        <v>44834.758407453701</v>
      </c>
      <c r="B7" s="6" t="s">
        <v>40</v>
      </c>
      <c r="C7" s="6" t="s">
        <v>98</v>
      </c>
      <c r="D7" s="6">
        <v>4</v>
      </c>
      <c r="E7" s="6">
        <v>1</v>
      </c>
      <c r="F7" s="6">
        <v>5</v>
      </c>
      <c r="G7" s="6">
        <v>5</v>
      </c>
      <c r="H7" s="9">
        <v>3</v>
      </c>
      <c r="I7" s="6">
        <v>4</v>
      </c>
      <c r="J7" s="9">
        <v>2</v>
      </c>
      <c r="K7" s="6">
        <v>4</v>
      </c>
      <c r="L7" s="6">
        <v>3</v>
      </c>
      <c r="M7" s="6">
        <v>1</v>
      </c>
      <c r="N7" s="6">
        <v>1</v>
      </c>
      <c r="O7" s="6">
        <v>1</v>
      </c>
      <c r="P7" s="6">
        <v>1</v>
      </c>
      <c r="Q7" s="9">
        <v>1</v>
      </c>
      <c r="R7" s="6">
        <v>1</v>
      </c>
      <c r="S7" s="11">
        <v>33</v>
      </c>
      <c r="T7" s="11">
        <v>27</v>
      </c>
      <c r="U7" s="6">
        <v>3</v>
      </c>
      <c r="V7" s="6">
        <v>3</v>
      </c>
      <c r="W7" s="9">
        <v>3</v>
      </c>
      <c r="X7" s="6">
        <v>5</v>
      </c>
      <c r="Y7" s="6">
        <v>3</v>
      </c>
      <c r="Z7" s="6">
        <v>4</v>
      </c>
      <c r="AA7" s="9">
        <v>3</v>
      </c>
      <c r="AB7" s="6">
        <v>3</v>
      </c>
      <c r="AC7" s="9">
        <v>4</v>
      </c>
      <c r="AD7" s="13">
        <v>31</v>
      </c>
      <c r="AE7" s="13">
        <v>21</v>
      </c>
      <c r="AF7" s="6">
        <v>5</v>
      </c>
      <c r="AG7" s="6">
        <v>5</v>
      </c>
      <c r="AH7" s="6">
        <v>5</v>
      </c>
      <c r="AI7" s="6">
        <v>5</v>
      </c>
      <c r="AJ7" s="6">
        <v>2</v>
      </c>
      <c r="AK7" s="6">
        <v>5</v>
      </c>
      <c r="AL7" s="6">
        <v>5</v>
      </c>
      <c r="AM7" s="6">
        <v>5</v>
      </c>
      <c r="AN7" s="6">
        <v>5</v>
      </c>
      <c r="AO7" s="6">
        <v>5</v>
      </c>
      <c r="AP7" s="6">
        <v>4</v>
      </c>
      <c r="AQ7" s="6">
        <v>5</v>
      </c>
      <c r="AR7" s="6">
        <v>5</v>
      </c>
      <c r="AS7" s="6">
        <v>5</v>
      </c>
      <c r="AT7" s="6">
        <v>5</v>
      </c>
      <c r="AU7" s="6">
        <v>5</v>
      </c>
      <c r="AV7" s="6">
        <v>5</v>
      </c>
      <c r="AW7" s="6">
        <v>5</v>
      </c>
      <c r="AX7" s="11">
        <v>86</v>
      </c>
    </row>
    <row r="8" spans="1:50" x14ac:dyDescent="0.25">
      <c r="A8" s="5">
        <v>44839.427190335649</v>
      </c>
      <c r="B8" s="6" t="s">
        <v>40</v>
      </c>
      <c r="C8" s="6" t="s">
        <v>99</v>
      </c>
      <c r="D8" s="6">
        <v>9</v>
      </c>
      <c r="E8" s="6">
        <v>4</v>
      </c>
      <c r="F8" s="6">
        <v>5</v>
      </c>
      <c r="G8" s="6">
        <v>5</v>
      </c>
      <c r="H8" s="9">
        <v>3</v>
      </c>
      <c r="I8" s="6">
        <v>5</v>
      </c>
      <c r="J8" s="9">
        <v>3</v>
      </c>
      <c r="K8" s="6">
        <v>5</v>
      </c>
      <c r="L8" s="6">
        <v>4</v>
      </c>
      <c r="M8" s="6">
        <v>5</v>
      </c>
      <c r="N8" s="6">
        <v>5</v>
      </c>
      <c r="O8" s="6">
        <v>5</v>
      </c>
      <c r="P8" s="6">
        <v>3</v>
      </c>
      <c r="Q8" s="9">
        <v>3</v>
      </c>
      <c r="R8" s="6">
        <v>3</v>
      </c>
      <c r="S8" s="11">
        <v>58</v>
      </c>
      <c r="T8" s="11">
        <v>49</v>
      </c>
      <c r="U8" s="6">
        <v>4</v>
      </c>
      <c r="V8" s="6">
        <v>4</v>
      </c>
      <c r="W8" s="9">
        <v>3</v>
      </c>
      <c r="X8" s="6">
        <v>5</v>
      </c>
      <c r="Y8" s="6">
        <v>4</v>
      </c>
      <c r="Z8" s="6">
        <v>4</v>
      </c>
      <c r="AA8" s="9">
        <v>4</v>
      </c>
      <c r="AB8" s="6">
        <v>4</v>
      </c>
      <c r="AC8" s="9">
        <v>5</v>
      </c>
      <c r="AD8" s="13">
        <v>37</v>
      </c>
      <c r="AE8" s="13">
        <v>25</v>
      </c>
      <c r="AF8" s="6">
        <v>5</v>
      </c>
      <c r="AG8" s="6">
        <v>5</v>
      </c>
      <c r="AH8" s="6">
        <v>5</v>
      </c>
      <c r="AI8" s="6">
        <v>4</v>
      </c>
      <c r="AJ8" s="6">
        <v>3</v>
      </c>
      <c r="AK8" s="6">
        <v>5</v>
      </c>
      <c r="AL8" s="6">
        <v>4</v>
      </c>
      <c r="AM8" s="6">
        <v>4</v>
      </c>
      <c r="AN8" s="6">
        <v>5</v>
      </c>
      <c r="AO8" s="6">
        <v>4</v>
      </c>
      <c r="AP8" s="6">
        <v>4</v>
      </c>
      <c r="AQ8" s="6">
        <v>4</v>
      </c>
      <c r="AR8" s="6">
        <v>4</v>
      </c>
      <c r="AS8" s="6">
        <v>4</v>
      </c>
      <c r="AT8" s="6">
        <v>4</v>
      </c>
      <c r="AU8" s="6">
        <v>4</v>
      </c>
      <c r="AV8" s="6">
        <v>4</v>
      </c>
      <c r="AW8" s="6">
        <v>4</v>
      </c>
      <c r="AX8" s="11">
        <v>76</v>
      </c>
    </row>
    <row r="9" spans="1:50" x14ac:dyDescent="0.25">
      <c r="A9" s="5">
        <v>44840.910135046295</v>
      </c>
      <c r="B9" s="6" t="s">
        <v>43</v>
      </c>
      <c r="C9" s="6" t="s">
        <v>100</v>
      </c>
      <c r="D9" s="6">
        <v>5</v>
      </c>
      <c r="E9" s="6">
        <v>2</v>
      </c>
      <c r="F9" s="6">
        <v>3</v>
      </c>
      <c r="G9" s="6">
        <v>4</v>
      </c>
      <c r="H9" s="9">
        <v>2</v>
      </c>
      <c r="I9" s="6">
        <v>2</v>
      </c>
      <c r="J9" s="9">
        <v>2</v>
      </c>
      <c r="K9" s="6">
        <v>5</v>
      </c>
      <c r="L9" s="6">
        <v>5</v>
      </c>
      <c r="M9" s="6">
        <v>4</v>
      </c>
      <c r="N9" s="6">
        <v>3</v>
      </c>
      <c r="O9" s="6">
        <v>4</v>
      </c>
      <c r="P9" s="6">
        <v>4</v>
      </c>
      <c r="Q9" s="9">
        <v>2</v>
      </c>
      <c r="R9" s="6">
        <v>2</v>
      </c>
      <c r="S9" s="11">
        <v>44</v>
      </c>
      <c r="T9" s="11">
        <v>38</v>
      </c>
      <c r="U9" s="6">
        <v>4</v>
      </c>
      <c r="V9" s="6">
        <v>3</v>
      </c>
      <c r="W9" s="9">
        <v>4</v>
      </c>
      <c r="X9" s="6">
        <v>4</v>
      </c>
      <c r="Y9" s="6">
        <v>3</v>
      </c>
      <c r="Z9" s="6">
        <v>5</v>
      </c>
      <c r="AA9" s="9">
        <v>3</v>
      </c>
      <c r="AB9" s="6">
        <v>3</v>
      </c>
      <c r="AC9" s="9">
        <v>3</v>
      </c>
      <c r="AD9" s="13">
        <v>32</v>
      </c>
      <c r="AE9" s="13">
        <v>22</v>
      </c>
      <c r="AF9" s="6">
        <v>5</v>
      </c>
      <c r="AG9" s="6">
        <v>5</v>
      </c>
      <c r="AH9" s="6">
        <v>5</v>
      </c>
      <c r="AI9" s="6">
        <v>5</v>
      </c>
      <c r="AJ9" s="6">
        <v>3</v>
      </c>
      <c r="AK9" s="6">
        <v>4</v>
      </c>
      <c r="AL9" s="6">
        <v>5</v>
      </c>
      <c r="AM9" s="6">
        <v>5</v>
      </c>
      <c r="AN9" s="6">
        <v>5</v>
      </c>
      <c r="AO9" s="6">
        <v>4</v>
      </c>
      <c r="AP9" s="6">
        <v>4</v>
      </c>
      <c r="AQ9" s="6">
        <v>5</v>
      </c>
      <c r="AR9" s="6">
        <v>4</v>
      </c>
      <c r="AS9" s="6">
        <v>4</v>
      </c>
      <c r="AT9" s="6">
        <v>4</v>
      </c>
      <c r="AU9" s="6">
        <v>4</v>
      </c>
      <c r="AV9" s="6">
        <v>4</v>
      </c>
      <c r="AW9" s="6">
        <v>4</v>
      </c>
      <c r="AX9" s="11">
        <v>79</v>
      </c>
    </row>
    <row r="10" spans="1:50" x14ac:dyDescent="0.25">
      <c r="A10" s="5">
        <v>44842.429970370373</v>
      </c>
      <c r="B10" s="6" t="s">
        <v>43</v>
      </c>
      <c r="C10" s="6" t="s">
        <v>101</v>
      </c>
      <c r="D10" s="6">
        <v>3</v>
      </c>
      <c r="E10" s="6">
        <v>3</v>
      </c>
      <c r="F10" s="6">
        <v>4</v>
      </c>
      <c r="G10" s="6">
        <v>4</v>
      </c>
      <c r="H10" s="9">
        <v>4</v>
      </c>
      <c r="I10" s="6">
        <v>4</v>
      </c>
      <c r="J10" s="9">
        <v>3</v>
      </c>
      <c r="K10" s="6">
        <v>2</v>
      </c>
      <c r="L10" s="6">
        <v>2</v>
      </c>
      <c r="M10" s="6">
        <v>2</v>
      </c>
      <c r="N10" s="6">
        <v>3</v>
      </c>
      <c r="O10" s="6">
        <v>3</v>
      </c>
      <c r="P10" s="6">
        <v>3</v>
      </c>
      <c r="Q10" s="9">
        <v>3</v>
      </c>
      <c r="R10" s="6">
        <v>3</v>
      </c>
      <c r="S10" s="11">
        <v>43</v>
      </c>
      <c r="T10" s="11">
        <v>33</v>
      </c>
      <c r="U10" s="6">
        <v>4</v>
      </c>
      <c r="V10" s="6">
        <v>2</v>
      </c>
      <c r="W10" s="9">
        <v>3</v>
      </c>
      <c r="X10" s="6">
        <v>4</v>
      </c>
      <c r="Y10" s="6">
        <v>3</v>
      </c>
      <c r="Z10" s="6">
        <v>3</v>
      </c>
      <c r="AA10" s="9">
        <v>2</v>
      </c>
      <c r="AB10" s="6">
        <v>3</v>
      </c>
      <c r="AC10" s="9">
        <v>3</v>
      </c>
      <c r="AD10" s="13">
        <v>27</v>
      </c>
      <c r="AE10" s="13">
        <v>19</v>
      </c>
      <c r="AF10" s="6">
        <v>4</v>
      </c>
      <c r="AG10" s="6">
        <v>5</v>
      </c>
      <c r="AH10" s="6">
        <v>5</v>
      </c>
      <c r="AI10" s="6">
        <v>5</v>
      </c>
      <c r="AJ10" s="6">
        <v>3</v>
      </c>
      <c r="AK10" s="6">
        <v>5</v>
      </c>
      <c r="AL10" s="6">
        <v>5</v>
      </c>
      <c r="AM10" s="6">
        <v>4</v>
      </c>
      <c r="AN10" s="6">
        <v>4</v>
      </c>
      <c r="AO10" s="6">
        <v>4</v>
      </c>
      <c r="AP10" s="6">
        <v>4</v>
      </c>
      <c r="AQ10" s="6">
        <v>4</v>
      </c>
      <c r="AR10" s="6">
        <v>4</v>
      </c>
      <c r="AS10" s="6">
        <v>5</v>
      </c>
      <c r="AT10" s="6">
        <v>4</v>
      </c>
      <c r="AU10" s="6">
        <v>4</v>
      </c>
      <c r="AV10" s="6">
        <v>4</v>
      </c>
      <c r="AW10" s="6">
        <v>4</v>
      </c>
      <c r="AX10" s="11">
        <v>77</v>
      </c>
    </row>
    <row r="11" spans="1:50" x14ac:dyDescent="0.25">
      <c r="A11" s="5"/>
      <c r="B11" s="6"/>
      <c r="C11" s="6"/>
      <c r="D11" s="6" t="s">
        <v>103</v>
      </c>
      <c r="E11" s="6">
        <f>SUM(E2:E10)</f>
        <v>27</v>
      </c>
      <c r="F11" s="6">
        <f>SUM(F2:F10)</f>
        <v>38</v>
      </c>
      <c r="G11" s="6">
        <f t="shared" ref="G11:AW11" si="0">SUM(G2:G10)</f>
        <v>36</v>
      </c>
      <c r="H11" s="6">
        <f t="shared" si="0"/>
        <v>27</v>
      </c>
      <c r="I11" s="6">
        <f t="shared" si="0"/>
        <v>35</v>
      </c>
      <c r="J11" s="6">
        <f t="shared" si="0"/>
        <v>25</v>
      </c>
      <c r="K11" s="6">
        <f t="shared" si="0"/>
        <v>39</v>
      </c>
      <c r="L11" s="6">
        <f t="shared" si="0"/>
        <v>35</v>
      </c>
      <c r="M11" s="6">
        <f t="shared" si="0"/>
        <v>29</v>
      </c>
      <c r="N11" s="6">
        <f t="shared" si="0"/>
        <v>32</v>
      </c>
      <c r="O11" s="6">
        <f t="shared" si="0"/>
        <v>33</v>
      </c>
      <c r="P11" s="6">
        <f t="shared" si="0"/>
        <v>31</v>
      </c>
      <c r="Q11" s="6">
        <f t="shared" si="0"/>
        <v>24</v>
      </c>
      <c r="R11" s="6">
        <f t="shared" si="0"/>
        <v>25</v>
      </c>
      <c r="U11" s="6">
        <f t="shared" si="0"/>
        <v>30</v>
      </c>
      <c r="V11" s="6">
        <f t="shared" si="0"/>
        <v>27</v>
      </c>
      <c r="W11" s="6">
        <f t="shared" si="0"/>
        <v>28</v>
      </c>
      <c r="X11" s="6">
        <f t="shared" si="0"/>
        <v>39</v>
      </c>
      <c r="Y11" s="6">
        <f t="shared" si="0"/>
        <v>31</v>
      </c>
      <c r="Z11" s="6">
        <f t="shared" si="0"/>
        <v>35</v>
      </c>
      <c r="AA11" s="6">
        <f t="shared" si="0"/>
        <v>27</v>
      </c>
      <c r="AB11" s="6">
        <f t="shared" si="0"/>
        <v>33</v>
      </c>
      <c r="AC11" s="6">
        <f t="shared" si="0"/>
        <v>30</v>
      </c>
      <c r="AD11" s="6"/>
      <c r="AE11" s="6"/>
      <c r="AF11" s="6">
        <f t="shared" si="0"/>
        <v>44</v>
      </c>
      <c r="AG11" s="6">
        <f t="shared" si="0"/>
        <v>45</v>
      </c>
      <c r="AH11" s="6">
        <f t="shared" si="0"/>
        <v>44</v>
      </c>
      <c r="AI11" s="6">
        <f t="shared" si="0"/>
        <v>44</v>
      </c>
      <c r="AJ11" s="6">
        <f t="shared" si="0"/>
        <v>31</v>
      </c>
      <c r="AK11" s="6">
        <f t="shared" si="0"/>
        <v>42</v>
      </c>
      <c r="AL11" s="6">
        <f t="shared" si="0"/>
        <v>42</v>
      </c>
      <c r="AM11" s="6">
        <f t="shared" si="0"/>
        <v>42</v>
      </c>
      <c r="AN11" s="6">
        <f t="shared" si="0"/>
        <v>42</v>
      </c>
      <c r="AO11" s="6">
        <f t="shared" si="0"/>
        <v>38</v>
      </c>
      <c r="AP11" s="6">
        <f t="shared" si="0"/>
        <v>37</v>
      </c>
      <c r="AQ11" s="6">
        <f t="shared" si="0"/>
        <v>42</v>
      </c>
      <c r="AR11" s="6">
        <f t="shared" si="0"/>
        <v>40</v>
      </c>
      <c r="AS11" s="6">
        <f t="shared" si="0"/>
        <v>42</v>
      </c>
      <c r="AT11" s="6">
        <f t="shared" si="0"/>
        <v>39</v>
      </c>
      <c r="AU11" s="6">
        <f t="shared" si="0"/>
        <v>40</v>
      </c>
      <c r="AV11" s="6">
        <f t="shared" si="0"/>
        <v>39</v>
      </c>
      <c r="AW11" s="6">
        <f t="shared" si="0"/>
        <v>41</v>
      </c>
    </row>
    <row r="12" spans="1:50" x14ac:dyDescent="0.25">
      <c r="D12" t="s">
        <v>104</v>
      </c>
      <c r="E12">
        <f>+MODE(E2:E10)</f>
        <v>4</v>
      </c>
      <c r="F12">
        <f t="shared" ref="F12:AW12" si="1">+MODE(F2:F10)</f>
        <v>5</v>
      </c>
      <c r="G12">
        <f t="shared" si="1"/>
        <v>5</v>
      </c>
      <c r="H12">
        <f t="shared" si="1"/>
        <v>3</v>
      </c>
      <c r="I12">
        <f t="shared" si="1"/>
        <v>4</v>
      </c>
      <c r="J12">
        <f t="shared" si="1"/>
        <v>3</v>
      </c>
      <c r="K12">
        <f t="shared" si="1"/>
        <v>5</v>
      </c>
      <c r="L12">
        <f t="shared" si="1"/>
        <v>4</v>
      </c>
      <c r="M12">
        <f t="shared" si="1"/>
        <v>2</v>
      </c>
      <c r="N12">
        <f t="shared" si="1"/>
        <v>4</v>
      </c>
      <c r="O12">
        <f t="shared" si="1"/>
        <v>4</v>
      </c>
      <c r="P12">
        <f t="shared" si="1"/>
        <v>4</v>
      </c>
      <c r="Q12">
        <f t="shared" si="1"/>
        <v>2</v>
      </c>
      <c r="R12">
        <f t="shared" si="1"/>
        <v>4</v>
      </c>
      <c r="U12">
        <f t="shared" si="1"/>
        <v>3</v>
      </c>
      <c r="V12">
        <f t="shared" si="1"/>
        <v>4</v>
      </c>
      <c r="W12">
        <f t="shared" si="1"/>
        <v>3</v>
      </c>
      <c r="X12">
        <f t="shared" si="1"/>
        <v>5</v>
      </c>
      <c r="Y12">
        <f t="shared" si="1"/>
        <v>4</v>
      </c>
      <c r="Z12">
        <f t="shared" si="1"/>
        <v>4</v>
      </c>
      <c r="AA12">
        <f t="shared" si="1"/>
        <v>3</v>
      </c>
      <c r="AB12">
        <f t="shared" si="1"/>
        <v>3</v>
      </c>
      <c r="AC12">
        <f t="shared" si="1"/>
        <v>2</v>
      </c>
      <c r="AF12">
        <f t="shared" si="1"/>
        <v>5</v>
      </c>
      <c r="AG12">
        <f t="shared" si="1"/>
        <v>5</v>
      </c>
      <c r="AH12">
        <f t="shared" si="1"/>
        <v>5</v>
      </c>
      <c r="AI12">
        <f t="shared" si="1"/>
        <v>5</v>
      </c>
      <c r="AJ12">
        <f t="shared" si="1"/>
        <v>3</v>
      </c>
      <c r="AK12">
        <f t="shared" si="1"/>
        <v>5</v>
      </c>
      <c r="AL12">
        <f t="shared" si="1"/>
        <v>5</v>
      </c>
      <c r="AM12">
        <f t="shared" si="1"/>
        <v>5</v>
      </c>
      <c r="AN12">
        <f t="shared" si="1"/>
        <v>5</v>
      </c>
      <c r="AO12">
        <f t="shared" si="1"/>
        <v>4</v>
      </c>
      <c r="AP12">
        <f t="shared" si="1"/>
        <v>4</v>
      </c>
      <c r="AQ12">
        <f t="shared" si="1"/>
        <v>5</v>
      </c>
      <c r="AR12">
        <f t="shared" si="1"/>
        <v>4</v>
      </c>
      <c r="AS12">
        <f t="shared" si="1"/>
        <v>5</v>
      </c>
      <c r="AT12">
        <f t="shared" si="1"/>
        <v>4</v>
      </c>
      <c r="AU12">
        <f t="shared" si="1"/>
        <v>4</v>
      </c>
      <c r="AV12">
        <f t="shared" si="1"/>
        <v>4</v>
      </c>
      <c r="AW12">
        <f t="shared" si="1"/>
        <v>5</v>
      </c>
    </row>
    <row r="13" spans="1:50" x14ac:dyDescent="0.25">
      <c r="E13" t="s">
        <v>51</v>
      </c>
      <c r="F13" t="s">
        <v>51</v>
      </c>
      <c r="G13" t="s">
        <v>51</v>
      </c>
      <c r="H13" t="s">
        <v>51</v>
      </c>
      <c r="I13" t="s">
        <v>51</v>
      </c>
      <c r="J13" t="s">
        <v>51</v>
      </c>
      <c r="K13" t="s">
        <v>51</v>
      </c>
      <c r="L13" t="s">
        <v>51</v>
      </c>
      <c r="M13" t="s">
        <v>51</v>
      </c>
      <c r="N13" t="s">
        <v>51</v>
      </c>
      <c r="O13" t="s">
        <v>51</v>
      </c>
      <c r="P13" t="s">
        <v>51</v>
      </c>
      <c r="Q13" t="s">
        <v>51</v>
      </c>
      <c r="R13" t="s">
        <v>51</v>
      </c>
      <c r="U13" t="s">
        <v>102</v>
      </c>
      <c r="V13" t="s">
        <v>102</v>
      </c>
      <c r="W13" t="s">
        <v>102</v>
      </c>
      <c r="X13" t="s">
        <v>102</v>
      </c>
      <c r="Y13" t="s">
        <v>102</v>
      </c>
      <c r="Z13" t="s">
        <v>102</v>
      </c>
      <c r="AA13" t="s">
        <v>102</v>
      </c>
      <c r="AB13" t="s">
        <v>102</v>
      </c>
      <c r="AC13" t="s">
        <v>102</v>
      </c>
      <c r="AF13" t="s">
        <v>52</v>
      </c>
      <c r="AG13" t="s">
        <v>52</v>
      </c>
      <c r="AH13" t="s">
        <v>52</v>
      </c>
      <c r="AI13" t="s">
        <v>52</v>
      </c>
      <c r="AJ13" t="s">
        <v>52</v>
      </c>
      <c r="AK13" t="s">
        <v>52</v>
      </c>
      <c r="AL13" t="s">
        <v>52</v>
      </c>
      <c r="AM13" t="s">
        <v>52</v>
      </c>
      <c r="AN13" t="s">
        <v>52</v>
      </c>
      <c r="AO13" t="s">
        <v>52</v>
      </c>
      <c r="AP13" t="s">
        <v>52</v>
      </c>
      <c r="AQ13" t="s">
        <v>52</v>
      </c>
      <c r="AR13" t="s">
        <v>52</v>
      </c>
      <c r="AS13" t="s">
        <v>52</v>
      </c>
      <c r="AT13" t="s">
        <v>52</v>
      </c>
      <c r="AU13" t="s">
        <v>52</v>
      </c>
      <c r="AV13" t="s">
        <v>52</v>
      </c>
      <c r="AW13" t="s">
        <v>52</v>
      </c>
    </row>
    <row r="15" spans="1:50" x14ac:dyDescent="0.25">
      <c r="D15" s="6"/>
      <c r="E15" s="7" t="s">
        <v>105</v>
      </c>
      <c r="F15">
        <v>14</v>
      </c>
    </row>
    <row r="16" spans="1:50" x14ac:dyDescent="0.25">
      <c r="E16" s="7" t="s">
        <v>106</v>
      </c>
      <c r="F16">
        <v>9</v>
      </c>
    </row>
    <row r="17" spans="5:6" x14ac:dyDescent="0.25">
      <c r="E17" s="7" t="s">
        <v>107</v>
      </c>
      <c r="F17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Respuestas 1º ronda</vt:lpstr>
      <vt:lpstr>Respuestas 2º ronda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Ferri Fuentevilla</dc:creator>
  <cp:lastModifiedBy>Usuario</cp:lastModifiedBy>
  <dcterms:created xsi:type="dcterms:W3CDTF">2022-10-12T16:49:04Z</dcterms:created>
  <dcterms:modified xsi:type="dcterms:W3CDTF">2023-03-16T18:19:58Z</dcterms:modified>
</cp:coreProperties>
</file>